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1.xml"/>
  <Override ContentType="application/vnd.openxmlformats-officedocument.drawing+xml" PartName="/xl/drawings/worksheetdrawing3.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WEB 2.0 TOOLS " sheetId="1" r:id="rId3"/>
    <sheet state="visible" name="SELF-ACCESS LEARNING MATERIALS " sheetId="2" r:id="rId4"/>
    <sheet state="visible" name="ICT IN THE CLASSROOM, " sheetId="3" r:id="rId5"/>
  </sheets>
  <definedNames>
    <definedName hidden="1" localSheetId="1" name="_xlnm._FilterDatabase">'SELF-ACCESS LEARNING MATERIALS '!$A$11:$H$99</definedName>
  </definedNames>
  <calcPr/>
</workbook>
</file>

<file path=xl/sharedStrings.xml><?xml version="1.0" encoding="utf-8"?>
<sst xmlns="http://schemas.openxmlformats.org/spreadsheetml/2006/main" count="1101" uniqueCount="828">
  <si>
    <t>UNIVERSIDAD DE LA SABANA - DEPARTAMENTO DE LENGUAS Y CULTURAS EXTRANJERAS</t>
  </si>
  <si>
    <t xml:space="preserve">MASTER IN ENGLISH LANGUAGE TEACHING FOR SELF-DIRECTED LEARNING (Online) </t>
  </si>
  <si>
    <t xml:space="preserve">SELF-ACCESS LEARNING MATERIALS 2015/02 </t>
  </si>
  <si>
    <t>BANK OF WEB 2.0 TOOL S: those apps that allow you to design learning objects</t>
  </si>
  <si>
    <t xml:space="preserve">Contributors: Former SAM graduate students (Cohorts 1, 2, 4, 5, 6, 7, 8)   &amp; Prof. Claudia Acero </t>
  </si>
  <si>
    <t xml:space="preserve">ACTIVITY CLOSED </t>
  </si>
  <si>
    <t xml:space="preserve">INSTRUCTIONS: Share here those Web 2.0 tools you have used or explore and consider may be useful to adapt or design self-access learning resources. Before you post, make sure it has not been published yet. Your work will be assessed according to the number of resources you and your colleagues post </t>
  </si>
  <si>
    <t>NAME</t>
  </si>
  <si>
    <t xml:space="preserve">URL </t>
  </si>
  <si>
    <t xml:space="preserve">DESCRIPTION 
Skills or systems it favors &amp; use suggestions, </t>
  </si>
  <si>
    <t xml:space="preserve">4Shared </t>
  </si>
  <si>
    <t xml:space="preserve">Tool to share files </t>
  </si>
  <si>
    <t>Audacity</t>
  </si>
  <si>
    <t>It  is an open source, cross-platform audio editor and recorder that aims to process the most popular audio formats, podcasts included</t>
  </si>
  <si>
    <t xml:space="preserve">Blogger </t>
  </si>
  <si>
    <t xml:space="preserve">It is and interesting web tool that is really useful to create interactive posters loaded with text, graphics, music, videos, pictures, etc, it is really nivce and it is pretty </t>
  </si>
  <si>
    <t>blurb</t>
  </si>
  <si>
    <t>http://www.blurb.co.uk/</t>
  </si>
  <si>
    <t xml:space="preserve">Tools to desing a photo book </t>
  </si>
  <si>
    <t>Bookr</t>
  </si>
  <si>
    <t>This is a tool to create interactive image books; you can add images and text too</t>
  </si>
  <si>
    <t xml:space="preserve">CACOO.COM </t>
  </si>
  <si>
    <t>as a web 2.0 to add more information to your blog increases information and also gives a new perspective to your ideas</t>
  </si>
  <si>
    <t xml:space="preserve">Calameo </t>
  </si>
  <si>
    <t>It is an easy tool to create brochures, catalogs, reports, guides, magazines. For English classes this tool could be helpful since both teachers and students can show their products and share them with anyone. You can import files from your computer and insert links of videos, music, and other multimedia</t>
  </si>
  <si>
    <t>Content Generator</t>
  </si>
  <si>
    <t>It is an interesting application that I discovered during my last course. On the Content Generator there are numerous programs that develop interactive activities, including free programs like: Flying the teacher, Teachers invaders, Half a minute, Multiple Choice and Match-up. Here is an example of what we have done using CONTENT GENERATOR.</t>
  </si>
  <si>
    <t>Engrade</t>
  </si>
  <si>
    <t>
a free set of web-based tools for educators allowing them to manage their classes online while providing parents and students with 24/7 real-time online access. Features include a free online gradebook, attendance book, homework calendar, secure SPAM-free messaging, file uploads, progress reports, and more.
</t>
  </si>
  <si>
    <t>Foroactivo.com</t>
  </si>
  <si>
    <t>a free flat-forum bulletin board</t>
  </si>
  <si>
    <t xml:space="preserve">Glogster </t>
  </si>
  <si>
    <t>GoAnimate</t>
  </si>
  <si>
    <t>It is a web web 2.0 tool that provides users with an application for creating animations. It offers an alternative approach for teaching and learning and promoting collaboration and exchange products with information about specific topics among students. It promotes creativity and students use it to create presentations, upload them and share their videos via Go!animate to Facebook. It makes activities more engaging and interesting to students</t>
  </si>
  <si>
    <t xml:space="preserve">GOOGLE TOOLS </t>
  </si>
  <si>
    <t xml:space="preserve">How to use Google tools for academic purposes, video produced by Martha Johana Moreno B. </t>
  </si>
  <si>
    <t>lulu</t>
  </si>
  <si>
    <t xml:space="preserve">To create books and calendars </t>
  </si>
  <si>
    <t>Moodle</t>
  </si>
  <si>
    <t>A very important tool that I use to teach, evaluate and share information with my students  is a Moodle platform. This is the platform where we are taking the master’s .  It’s free, complete  and easy to use.  You know how it works, how wonderful Virtual Sabana is. You can create forums, quizzes, chats, courses, all that you need to communicate with your pupils</t>
  </si>
  <si>
    <t>POPLET</t>
  </si>
  <si>
    <t>Students who will use this amazing web 2.0 help them to create interactive maps together. The advantages are quite positive such as adding extra information. Also it gives people a different view about how to share expression
</t>
  </si>
  <si>
    <t>Popplet</t>
  </si>
  <si>
    <t xml:space="preserve"> It is a web web 2.0 tool that provides users with an application for creating animations. It offers an alternative approach for teaching and learning and promoting collaboration and exchange products with information about specific topics among students. It promotes creativity and students use it to create presentations, upload them and share their videos via Go!animate to Facebook. It makes activities more engaging and interesting to students.</t>
  </si>
  <si>
    <t xml:space="preserve">PowerPoint </t>
  </si>
  <si>
    <t>is presentation software from Microsoft. Although typically used to display "slides" during face-to-face meetings and presentations, it is also used on the web and with distance education technologies</t>
  </si>
  <si>
    <t xml:space="preserve">Prezi </t>
  </si>
  <si>
    <t>It is used as presentation speaking medium to show slides and any kind of visual presentation. It is useful in academic settings since it is a visual aid which can focus students’ attention and help teachers to develop their classes in a different  way.</t>
  </si>
  <si>
    <t>SCREENCAST O MATIC</t>
  </si>
  <si>
    <t>Screencast o matic is a very useful tool, it consist of a small piece of sofware you download to your computer, then you have the chance of creating video tutorials, in which your computer screen is recorded including everything happens there and your voice describing the moves. After recording the video you can uploaded in the same site or on youtube so your students can see it.</t>
  </si>
  <si>
    <t xml:space="preserve">Slideshare </t>
  </si>
  <si>
    <t>you can share PowerPoint, PDF, or Open Office files with others on the internet</t>
  </si>
  <si>
    <t>Talkgroups and Discussions on Voxopop.
</t>
  </si>
  <si>
    <t>A tool to participate in discussions with voice, and join or start talkgroups</t>
  </si>
  <si>
    <t>ToonDoo</t>
  </si>
  <si>
    <t>To create cartoons</t>
  </si>
  <si>
    <t>Triptico</t>
  </si>
  <si>
    <t>we can use and apply 20 different interactive resources – all of which are easy to edit, adapt, save and share. We can access them all with one simple download. Everything is completely free – and we will receive updates whenever new resources are added!
There are some great resources that teachers will find useful for their interactive whiteboard. Each one can be customised and saved – ready to use whenever you need it.</t>
  </si>
  <si>
    <t>Voki</t>
  </si>
  <si>
    <t>Voki: it is a useful tool to create avatars, customizing characteristics according to the purpose, with this tool you can create welcomes for activities, listening tasks, and use it for your students to create their own avatar versions.
</t>
  </si>
  <si>
    <t>Webs</t>
  </si>
  <si>
    <t>It is also a tool for creating websites. I have designed my VLRC over there and it has helped me to include different activites for my students needs. One advise is that it has a limited number of tabs, thus, you have to decide which are the most relevant for your website and include them. However, I can say that it is so easy to handle and you can create yours with not problems</t>
  </si>
  <si>
    <t xml:space="preserve">Wix </t>
  </si>
  <si>
    <t>http://www.wix.com/</t>
  </si>
  <si>
    <t>Wix is a free publishing platform that helps you easily design and create great and amazing websites with just a few clicks.
We as educators have the opportunity to use this web 2.0 tool in many ways. Students are encouraged to share their ideas from a  different perspective, full of images and sound, quite different from the traditional concept of working in an isolated space.
As a current WIX user, I can give you some suggestions to use it:
1. In order to develop language skills (reading, speaking, writing and listening comprehension) WIX offers students the possibility to increase them properly.
2. It becomes into a great option to develop students confidence in language development and also in the correct use of multimedia sources. Combine with another web 2.0 (youtube, facebook, twitter) will empower students' thoughts and ideas.
</t>
  </si>
  <si>
    <t>zunal.com</t>
  </si>
  <si>
    <t>It is easy to use and also offers various services for creating webquest, including a helpful tutorial for planning, evaluation and publication explained step by step (in English). After registering, you can create your webquest, all generated files will be saved on the server of the site for free.</t>
  </si>
  <si>
    <t xml:space="preserve">SUGGESTED BY 2nd COHORT STUDENTS </t>
  </si>
  <si>
    <t xml:space="preserve">edublogs </t>
  </si>
  <si>
    <t>Blogging service for e portfolios and class sites</t>
  </si>
  <si>
    <t xml:space="preserve">weebly </t>
  </si>
  <si>
    <t>http://www.weebly.com/</t>
  </si>
  <si>
    <t>Easy to use tool to design websites</t>
  </si>
  <si>
    <t xml:space="preserve">pixton </t>
  </si>
  <si>
    <t>http://www.pixton.com/es/</t>
  </si>
  <si>
    <t xml:space="preserve">Fun comics </t>
  </si>
  <si>
    <t xml:space="preserve">SUGGESTED BY 4th COHORT STUDENTS </t>
  </si>
  <si>
    <t>Zimmer Twins</t>
  </si>
  <si>
    <t>a site devoted to kids and creative storytelling</t>
  </si>
  <si>
    <t>TOONDOO</t>
  </si>
  <si>
    <t>This tool enable the students the creation of cartoons online, applying in the comic the subject they want to explain. It may be through short conversations or situations that allow some kind of interaction.
1. Students will sign up  as  students in www.toondoo.com. They will create an ID and have to give their email.
2. After upload the page, in the upper right button, they have to create their own cartoon. 
3. According to the editor´s preferences and comic size; students build step by step their comics, save and give a title to their activity uploading in internet.
4. Students will be able to see their posts on the web.</t>
  </si>
  <si>
    <t>repeated!</t>
  </si>
  <si>
    <t>EDMODO</t>
  </si>
  <si>
    <t>www.edmodo.com</t>
  </si>
  <si>
    <t>1. Students sign up  as  students in www.edmodo.com with the group code given by the teacher.  2. Students individually create a chronogram to organize  their activities (activity - implemementation - feedback - correction). ·. Students upoad their specific activity. 4. Students observe others´work, comment and suggest their peerts hot to improve it using the grammar or samples they have stuided in class. 5. Students make the changes and create a portfolio of their achieved tasks. 6. Students self evaluate to identify their weaknesses and strengths. They can do it throught the use of rubrics.</t>
  </si>
  <si>
    <t>CALAMEO</t>
  </si>
  <si>
    <t>http://es.calameo.com/</t>
  </si>
  <si>
    <t>This tool give the learners the possibility to share their creations in order many people can see it. The only requirement is to have a free account and follow the format requirements.</t>
  </si>
  <si>
    <t>WIKISPACES</t>
  </si>
  <si>
    <t>http://www.wikispaces.com/</t>
  </si>
  <si>
    <t xml:space="preserve">This is a social writing platform for education. Here you can create a classroom workspace where you and your students can communicate and work on writing projects alone or in teams. The assessment tools give us the power to measure student contribution and engagement in real-time. Wikispaces Classroom works great on modern browsers, tablets, and phones.It is free for teachers and students. </t>
  </si>
  <si>
    <t>4 SHARED</t>
  </si>
  <si>
    <t>http://www.4shared.com/</t>
  </si>
  <si>
    <t xml:space="preserve">This tool lets the user to keep any kind of file in a virtual environment and let the registered users to explore it and download it, if the account has given the right permissions to do it.  </t>
  </si>
  <si>
    <t>Dropr</t>
  </si>
  <si>
    <t>http://dropr.com/</t>
  </si>
  <si>
    <t xml:space="preserve">A tool to design portfolios para compartir y explorar </t>
  </si>
  <si>
    <t>Blendspace</t>
  </si>
  <si>
    <t>http://www.blendspace.com</t>
  </si>
  <si>
    <t xml:space="preserve">Blendspace is a free web application which is used to create online lessons. This web page let the designer to integrate different sources like texts, images, videos from Youtube or Vimeo  and presentations from Prezi and slideshare. Even you can integrate your own file creations. The application is very easy to manage. Each lesson has a series of pages which can be edited as many times as you want. This is a web page specially designed for teachers; they only need to register </t>
  </si>
  <si>
    <t>Glogster</t>
  </si>
  <si>
    <t xml:space="preserve">http://www.glogster.com/ </t>
  </si>
  <si>
    <t>It is a web 2.o tool which let people to design multimedia and interactive posters. It has several templates or we can design our creations using our own resources. Also, you can create poster and add audio and video to accompany them. To use glogster for the first time it is important to create an account.</t>
  </si>
  <si>
    <t xml:space="preserve">SUGESSTED BY 2015-02 STUDENTS </t>
  </si>
  <si>
    <t xml:space="preserve">Web tool name </t>
  </si>
  <si>
    <t xml:space="preserve">Description </t>
  </si>
  <si>
    <t xml:space="preserve">Suggested by </t>
  </si>
  <si>
    <t>Schoology</t>
  </si>
  <si>
    <t>https://www.schoology.com/</t>
  </si>
  <si>
    <t>"Schoology is not your typical learning management system (LMS). We have redefined the LMS to make online education a collective effort and to increase the overall impact of everyone involved in a student's education.
With an easy-to-use collaborative interface, our CODiE-award-winning solution and robust mobile apps empower engaging instruction and systemwide collaboration on any device."</t>
  </si>
  <si>
    <t xml:space="preserve"> MARIO RENDON</t>
  </si>
  <si>
    <t>Memrise</t>
  </si>
  <si>
    <t>https://www.memrise.com/</t>
  </si>
  <si>
    <t>Memrise uses clever science to adapt to students' personal learning style and performance. Teachers can create and personalize courses as well.</t>
  </si>
  <si>
    <t>MARIO RENDON</t>
  </si>
  <si>
    <t>Busuu</t>
  </si>
  <si>
    <t>https://www.busuu.com/enc/</t>
  </si>
  <si>
    <t>Language learning platform that alllows students to practise their language skills with over 50 million native speakers around the world.</t>
  </si>
  <si>
    <t>Duolingo</t>
  </si>
  <si>
    <t>https://www.duolingo.com/</t>
  </si>
  <si>
    <t>i</t>
  </si>
  <si>
    <t xml:space="preserve"> MRIO RENDON</t>
  </si>
  <si>
    <t>wisemapping</t>
  </si>
  <si>
    <t>www.wisemapping.com</t>
  </si>
  <si>
    <t>It helps students and teachers to  create and share mind maps</t>
  </si>
  <si>
    <t>SANDRA RAMIREZ</t>
  </si>
  <si>
    <t>webquest</t>
  </si>
  <si>
    <t>www.webquest.org</t>
  </si>
  <si>
    <t>this site helps to create web quest in an easy way, moreover teachers and students can create lessons and activities  using the information that comes from the web.</t>
  </si>
  <si>
    <t>cuadernia</t>
  </si>
  <si>
    <t>http://cuadernia.educa.jccm.es/</t>
  </si>
  <si>
    <t xml:space="preserve">it is  a tool to create e-books and share them. </t>
  </si>
  <si>
    <t>hotpotatoes</t>
  </si>
  <si>
    <t>https://hotpot.uvic.ca</t>
  </si>
  <si>
    <t>this page allows teachers to create interactive multiple-choice, short-answer, jumbled-sentence, crossword, matching/ordering and gap-fill exercises .</t>
  </si>
  <si>
    <t>slatebox</t>
  </si>
  <si>
    <t>https://www.slatebox.com/</t>
  </si>
  <si>
    <t xml:space="preserve">It is a  free tool for creating mind maps and organizational maps. </t>
  </si>
  <si>
    <t>islcollective</t>
  </si>
  <si>
    <t>https://es.islcollective.com/</t>
  </si>
  <si>
    <t>It's a website that provides useful material for teachers, tips on their teaching and projectable resources that you can use in your classrrom.</t>
  </si>
  <si>
    <t>ANDREA SANTOS</t>
  </si>
  <si>
    <t>esl lab</t>
  </si>
  <si>
    <t>http://www.esl-lab.com/</t>
  </si>
  <si>
    <t>It's a website that allows students to imrpove their listening skills and teachers use the exercises as a tool in their teaching. It has exercises from the lowest level to the highest.</t>
  </si>
  <si>
    <t>teaching channel</t>
  </si>
  <si>
    <t>https://www.teachingchannel.org/</t>
  </si>
  <si>
    <t xml:space="preserve">It offers a lot of videos on different topics. It also provides guidelines on integrative material from different subjects and mataining a supportive classroom through the year. </t>
  </si>
  <si>
    <t>thepuzzlemaker</t>
  </si>
  <si>
    <t>http://puzzlemaker.discoveryeducation.com/WordSearchSetupForm.asp</t>
  </si>
  <si>
    <t>in this free web site  teachers can create puzzles and crosswords. It is possible to print or save the material.</t>
  </si>
  <si>
    <t>crossword puzzle games</t>
  </si>
  <si>
    <t>http://www.crosswordpuzzlegames.com/create.html</t>
  </si>
  <si>
    <t xml:space="preserve">this website  allows to create small or big crosswords. </t>
  </si>
  <si>
    <t xml:space="preserve"> SANDRA RAMIREZ</t>
  </si>
  <si>
    <t>kubbu</t>
  </si>
  <si>
    <t>http://kubbu.com/</t>
  </si>
  <si>
    <t>this is a e-learning tool which facilitates the teacher´s work and enhances the  learning process. because  teachers can create crosswords,matching games, quizzesand other activities.Teachers can register for free and  have  the possibilty to 30 students profiles and develop 15 activities at a time.</t>
  </si>
  <si>
    <t>Educaplay</t>
  </si>
  <si>
    <t>http://educaplay.com/</t>
  </si>
  <si>
    <t>Tarheelreader</t>
  </si>
  <si>
    <t xml:space="preserve">http://tarheelreader.org/ </t>
  </si>
  <si>
    <t>this web site will help learners to create a book using images  and  practicing writingIt is used by teachers and students to create small books combining  text and images. the books can be shared on the web. There  is a bank of books that  teachers and learners can use,too</t>
  </si>
  <si>
    <t xml:space="preserve"># of Entries </t>
  </si>
  <si>
    <t>DATE OF SUGGESTION Day/Month/Year</t>
  </si>
  <si>
    <t>EVALUATED AND SUGGESTED BY Last names and name</t>
  </si>
  <si>
    <t>SKILL OR SYSTEM</t>
  </si>
  <si>
    <t>NAME OF RESOURCE</t>
  </si>
  <si>
    <t>URL</t>
  </si>
  <si>
    <t>Description</t>
  </si>
  <si>
    <t>Why to use it?</t>
  </si>
  <si>
    <t>Johanna Leal</t>
  </si>
  <si>
    <t>Search information, be updated according to interests</t>
  </si>
  <si>
    <t>stumbleupon</t>
  </si>
  <si>
    <t>http://www.stumbleupon.com/</t>
  </si>
  <si>
    <t>StumbleUpon is a discovery engine (a form of web search engine) that finds and recommends web content to its users. Its features allow users to discover and rate Web pages, photos and videos that are personalized to their tastes and interests using peer-sourcing and social-networking principles.</t>
  </si>
  <si>
    <t>The website that also has an app version for hand-held devices is user-friendly allowing people to follow their interests. I have found it very useful due to the wide range of options that opens my mind to new perspectives of topics, application, resources, and people. Sometimes when you are searching information you discard opportunities just because you ignore them, nevertheless, stumbleupon could help to find what you were not looking for but you need. I also consider it could be helpful for learners of languages to find authentic materials according to their interests and share them with their mates.  We could suggest our learners to sing in, submit their interests and write, or speaking about them. This website is very dynamic, specially for those who do not stand monochromatic websites.</t>
  </si>
  <si>
    <t>21/09/2015</t>
  </si>
  <si>
    <t>A real-time collaborative editing system</t>
  </si>
  <si>
    <t>PBworks</t>
  </si>
  <si>
    <t>http://www.pbworks.com/</t>
  </si>
  <si>
    <t>It has many applications but for our concern pbworks allows to build a single, searchable, central hub for knowledge and data, from wikis to files and documents. You can create your own learning journal or collaborative wiki, etc with students or other colleagues.</t>
  </si>
  <si>
    <t>It is specially valuable for building knowledge through collaboration, or for ongoing learning processes. It also helps to organize information, search data and share it with anybody.</t>
  </si>
  <si>
    <t>24/09/2015</t>
  </si>
  <si>
    <t>Supports goal-setting and achievement.</t>
  </si>
  <si>
    <t>Stickk</t>
  </si>
  <si>
    <t>http://www.stickk.com/</t>
  </si>
  <si>
    <t>This website enables users to make commitment contracts in order to reach their personal goals. That gap between setting goals and achieve them is reduced by registering to this website where you easily set measurable and observable goals, creates a plan to achieve them, monitor your progress, and get praise or motivation to continue.</t>
  </si>
  <si>
    <t>What on the first thing to start a change in any field of life is goal-setting. Learning processes are not the exception. This website could support those who goal-setting and goal-achievement is difficult. It is designed based on psychological power of loss aversion and accountability to drive behavior change what are sound characterisitics of any lifelong learner.</t>
  </si>
  <si>
    <t>Chamorro G. Maria Celica Vivian</t>
  </si>
  <si>
    <t>All skills</t>
  </si>
  <si>
    <t>Powtoons</t>
  </si>
  <si>
    <t>http://www.powtoon.com/</t>
  </si>
  <si>
    <t>It is a tool that let the students create animated presentations, videos, readings. It is easy to use since it provides a tutorial step by step.</t>
  </si>
  <si>
    <t xml:space="preserve">It can be used by all types of learners. It encourages learners to speak, write and interact with their classmates. </t>
  </si>
  <si>
    <t>Reading, vocabulary and writing.</t>
  </si>
  <si>
    <t>proprofs</t>
  </si>
  <si>
    <t>http://www.proprofs.com/</t>
  </si>
  <si>
    <t>This tool is useful to teachers to create quizzes, surveys, puzzles, games, and flashcards. You can embed your creation to your own blog.</t>
  </si>
  <si>
    <t>It is a good tool since it lets the teachers to create materials taking into account their teaching context and the learner’s needs.</t>
  </si>
  <si>
    <t>learners' own learning performance and advance</t>
  </si>
  <si>
    <t>kidblog</t>
  </si>
  <si>
    <t>https://kidblog.org/</t>
  </si>
  <si>
    <t>This tool provides teachers with everything they need to help students create their digital portfolios safely. Kidblog gives teachers administrative control over student blogs and accounts.</t>
  </si>
  <si>
    <t>This tool is useful for teachers because it empowers teachers to embrace the benefits of the coming digital revolution in education. In this platform students become active learners rather than passive ones.</t>
  </si>
  <si>
    <t>Reading and writing</t>
  </si>
  <si>
    <t>Padlet</t>
  </si>
  <si>
    <t>https://padlet.com/</t>
  </si>
  <si>
    <t>In this website, learners can create enjoyable presentations, walls and many other ideas that they can create with inages and text.</t>
  </si>
  <si>
    <t xml:space="preserve">This tool is quite useful because learners can develop several acitivities by their own or collaboratively. </t>
  </si>
  <si>
    <t>26/09/2015</t>
  </si>
  <si>
    <t>Mind mapping</t>
  </si>
  <si>
    <t>Bubbl</t>
  </si>
  <si>
    <t>https://bubbl.us</t>
  </si>
  <si>
    <t>This WEB 20. application allows to brainstorm online and easily create colorful mind maps to print or share with others.</t>
  </si>
  <si>
    <t>there is free version that allows you to creates up to 3 mindmaps. Then, you have to pay a fee. However, it is an excellent tool for vocabulary acquisition and visual learners.</t>
  </si>
  <si>
    <t>Survey tool</t>
  </si>
  <si>
    <t>SurveyMonkey</t>
  </si>
  <si>
    <t>https://es.surveymonkey.com/</t>
  </si>
  <si>
    <t>It allows to design and apply surveys on line and get the rusults right the way.</t>
  </si>
  <si>
    <t>It could be useful for assessment, webrequests, etc.</t>
  </si>
  <si>
    <t>johanna Leal</t>
  </si>
  <si>
    <t>3D world</t>
  </si>
  <si>
    <t>Secondlife</t>
  </si>
  <si>
    <t>http://secondlife.com/whatis/</t>
  </si>
  <si>
    <t>Second Life is a 3D world where everyone you see is a real person and every place you visit is built by people just like you.People can explore, communicate and connect. You need to download a 3D browsing software. It is completely free.</t>
  </si>
  <si>
    <t xml:space="preserve">An excellent app for adult learners who have low social skills in real-life or prefer to take an inmesrion experience.  </t>
  </si>
  <si>
    <t>27/09/2015</t>
  </si>
  <si>
    <t xml:space="preserve">Free Online collaborative mindmapper </t>
  </si>
  <si>
    <t>Coggle</t>
  </si>
  <si>
    <t>https://coggle.it/</t>
  </si>
  <si>
    <t>Coggle is a completely-free, web-based mind-mapping software. It allows users to create sprawling documents organized around hierarchical thoughts. In addition to that, it allows users to share documents with each other in real time.</t>
  </si>
  <si>
    <t>There are a range of web tools to create mind maps online. It is usually to find that the most sophisticated and user-friendly required fees to have access to the whole package but this is not the case of coggle. It really makes mind maps following the principles stated by Tony Buzan: Branches, colors, images, etc. You can share the link with other and collaboratively build mind maps.</t>
  </si>
  <si>
    <t>E-learning plataform</t>
  </si>
  <si>
    <t>ExamTime</t>
  </si>
  <si>
    <t>https://www.examtime.com</t>
  </si>
  <si>
    <t>ExamTime is a free elearning platform designed for students and teachers to create, share and discover study resources that will enhance the learning experience. This easy-to-use website allows users to create study aids such as Flashcards, Quizzes, Notes &amp; a personalized Study Planner in addition to Mind Maps – all for free.</t>
  </si>
  <si>
    <t>On GoConqr you will find a number of tools that empower you to create your own learning resources. You will also find features that will allow you to track your progress, learn in groups, share and discover great content.</t>
  </si>
  <si>
    <t>30/09/15</t>
  </si>
  <si>
    <t>Sandra Ramìrez</t>
  </si>
  <si>
    <t>create e-books, magazines</t>
  </si>
  <si>
    <t>joomag</t>
  </si>
  <si>
    <t xml:space="preserve">ww.joomag.com  </t>
  </si>
  <si>
    <t>this web 2.0 tool helps to create e-books using video, links, images. you can share the material with a link joomag creates.  It is a good way to catch the attention of our students  because they interact and learn  in a funny way.</t>
  </si>
  <si>
    <t>Deicy Eraso</t>
  </si>
  <si>
    <t>Visual dictionary</t>
  </si>
  <si>
    <t>Shahi</t>
  </si>
  <si>
    <t>http://blachan.com/shahi/</t>
  </si>
  <si>
    <t>It is visual dictionary that combines Wiktionary content with Flickr images, and more! Besides, it serves as a nonlinguistic tool, It is  very useful tool for English language learners</t>
  </si>
  <si>
    <t>30/09/2015</t>
  </si>
  <si>
    <t>Make images interactive.</t>
  </si>
  <si>
    <t>ThingLink</t>
  </si>
  <si>
    <t>http://www.thinglink.com/</t>
  </si>
  <si>
    <t>You can use  ThingLink to launch a unit by introducing students to key vocabulary or students could design interactive images as they become more familiar with vocabulary. There are many possibilities.ThingLink to extend and deepen student learning.</t>
  </si>
  <si>
    <t>30/09/2016</t>
  </si>
  <si>
    <t>Dictionary and vocabulary study tool</t>
  </si>
  <si>
    <t>WordStash</t>
  </si>
  <si>
    <t>http://flashcardstash.com/</t>
  </si>
  <si>
    <t>Teachers can create word lists to support written text. With a click of a button, students can access dictionary information and create flash cards for review.</t>
  </si>
  <si>
    <t>30/09/2017</t>
  </si>
  <si>
    <t xml:space="preserve"> Give your photos voice or create  digital flashcards </t>
  </si>
  <si>
    <t>Yodio</t>
  </si>
  <si>
    <t>http://www.yodio.com/</t>
  </si>
  <si>
    <t>A yodio is an audio narrated published media. You can upload your own images or use ones from the provided library of images.You also can upload audio, select from a music library, or even record audio via your mobile phone.</t>
  </si>
  <si>
    <t>Voice recorder</t>
  </si>
  <si>
    <t>Online-voice recorder</t>
  </si>
  <si>
    <t>https://online-voice-recorder.com/</t>
  </si>
  <si>
    <t>This web tool allows you to record your voice easily without any software or registration process. You can download your file as a mp3 and embedded in any website.</t>
  </si>
  <si>
    <t>I find it very useful specially to record short expressions and modelling pronuncition. Students can use it to hand in speaking activities and it is too user-friendly.</t>
  </si>
  <si>
    <t>Yuranny Marcela Romero</t>
  </si>
  <si>
    <t>Interactive games such as Who wants to be millionaire, memory game and jeopardy</t>
  </si>
  <si>
    <t>Super teacher tools</t>
  </si>
  <si>
    <t>https://www.superteachertools.us/#</t>
  </si>
  <si>
    <t>It allows teachers to create a variety of interactive games including who wants to be millionaire, Jeopardy among others. At the same time, it allows to set a classroom countdown so students can see how much time they have left for a quiz or an activity.</t>
  </si>
  <si>
    <t>It is really useful and easy to use. It can be used for a variety of topics such as reading comprehension, spelling, grammar. The only limit to use this tool is the imagination. I higly encourage use to explore this tool. </t>
  </si>
  <si>
    <t>Muñoz Melo Adriana</t>
  </si>
  <si>
    <t>Writing</t>
  </si>
  <si>
    <t>Storybird</t>
  </si>
  <si>
    <t>https://storybird.com/</t>
  </si>
  <si>
    <t>It is an app that allow you to design reading books for any tipe of readers and you can also ask yor students to open an acount and create a class for them.</t>
  </si>
  <si>
    <t>It is used to inspired students to read and create their stories to improve reading ans writing skills. You can also create your own stories taking into account the grammar knowledge the students have and their likes.</t>
  </si>
  <si>
    <t>Listening, writing and Conent</t>
  </si>
  <si>
    <t>Wevideo</t>
  </si>
  <si>
    <t>https://www.wevideo.com/</t>
  </si>
  <si>
    <t>It is an app where students get the ability to make creative decisions demonstrating understanding of concepts by creating and editing videos. Wevideo allows to create video projects to construct deep knowledge about a topic as learners engage in researching, building, reviewing, and presenting their final videos.</t>
  </si>
  <si>
    <t>It is used as a collaborative tool to make video projects, students can work at the same time and can get teacher's feedback.</t>
  </si>
  <si>
    <t>Google Classroom</t>
  </si>
  <si>
    <t>https://classroom.google.com/ineligible</t>
  </si>
  <si>
    <t xml:space="preserve">It is a google app that allows you to organize your class. Teachers can create different tasks and check them through this app. </t>
  </si>
  <si>
    <t>It is used by teachers to create homework and check it without receiving papers and provide feedback and comments on real time.</t>
  </si>
  <si>
    <t>Video Storage</t>
  </si>
  <si>
    <t xml:space="preserve">Youtube </t>
  </si>
  <si>
    <t>https://www.youtube.com/</t>
  </si>
  <si>
    <t>It is an app that allows people to upload and storage video with any content.</t>
  </si>
  <si>
    <t xml:space="preserve">It is used for teachers to reinforce visual learning and students to find and upload any kind of information in video format. </t>
  </si>
  <si>
    <t>Classroom review games</t>
  </si>
  <si>
    <t>FlipQuiz</t>
  </si>
  <si>
    <t>http://flipquiz.me/</t>
  </si>
  <si>
    <t>It is an easy site that allows you create an online Jeopardy-like game board that students can play.</t>
  </si>
  <si>
    <t>It is used for teachers to reinforce any class topic  by playing a jeopardi game in class.</t>
  </si>
  <si>
    <t>Voice reader</t>
  </si>
  <si>
    <t>Natural Voice Reader</t>
  </si>
  <si>
    <t>http://www.naturalreaders.com/index.html</t>
  </si>
  <si>
    <t xml:space="preserve"> It is a tool that can convert any written text such as Microsoft Word, webpages, PDF files, and E-mails into spoken words.</t>
  </si>
  <si>
    <t>It is used for teachers an students to make listening practice and read aloud different texts in order to improve pronunciation. You can paste the text you want to listen and it is going to read it aloud for you.</t>
  </si>
  <si>
    <t xml:space="preserve">Convert Texts </t>
  </si>
  <si>
    <t>Vozme</t>
  </si>
  <si>
    <t>http://vozme.com/index.php?lang=en</t>
  </si>
  <si>
    <t>It is an online text to speech program that lets you type-in any English or Spanish text and then play it as an audio stream and convert it in Mp3 file.</t>
  </si>
  <si>
    <t>As the last one, It is used for teachers an students to make listening practice and read aloud different texts in order to improve pronunciation. You can paste the text you want to listen and it is going to read it aloud for you. You can also convert the speech text into an Mp3 file and download it to your computer.</t>
  </si>
  <si>
    <t>13/10/2015</t>
  </si>
  <si>
    <r>
      <rPr/>
      <t>Jhony Segura</t>
    </r>
    <r>
      <t>
</t>
    </r>
  </si>
  <si>
    <t>Create storyboards or comics</t>
  </si>
  <si>
    <t>Pixton</t>
  </si>
  <si>
    <t>https://www.pixton.com/</t>
  </si>
  <si>
    <r>
      <t xml:space="preserve"> </t>
    </r>
    <r>
      <rPr>
        <color rgb="FF281F18"/>
      </rPr>
      <t xml:space="preserve">Pixton is a social community where anyone can easily create, share, remix and publish their comic strip stories with people around the globe. </t>
    </r>
  </si>
  <si>
    <t>It provides an online platform for teachers and students to express their creativity, knowledge, ideas and skills through the creation of cartoons and comics.</t>
  </si>
  <si>
    <r>
      <rPr/>
      <t>Jhony Segura</t>
    </r>
    <r>
      <t>
</t>
    </r>
  </si>
  <si>
    <t>Creat interactive timelines</t>
  </si>
  <si>
    <t>Capzle</t>
  </si>
  <si>
    <t>http://www.capzles.com/</t>
  </si>
  <si>
    <t>Capzles is an online tool used to create multimedia timelines. Photos, videos, audio, and text can be added to create a timeline on any subject. And, each timeline can be personalized with a variety of different themes and color schemes.</t>
  </si>
  <si>
    <t>It could be used in any subject matter as a tool for students to present and share content. The finished projects can either be made private and shared with a specific group of people, or it can be shared with the world.</t>
  </si>
  <si>
    <r>
      <rPr/>
      <t>Jhony Segura</t>
    </r>
    <r>
      <t>
</t>
    </r>
  </si>
  <si>
    <t>Generate volumes  of E- Learning content</t>
  </si>
  <si>
    <t>iSpring</t>
  </si>
  <si>
    <t>http://www.ispringsolutions.com/</t>
  </si>
  <si>
    <t>iSpring is an E-Learning sofware that can help you create compelling courses, video lectures, quizzes and assessments, by using a wide variety of E-Learning materials, your presentations will make the learning process far more effective for your students.</t>
  </si>
  <si>
    <t>It could be used by teachers to present learning materials in a clear and impressive way, create efficient interactive quizzes and surveys as well as turning their PowerPoint projects into engaging and effective e-Learning courses and video lectures.</t>
  </si>
  <si>
    <t>16/10/2015</t>
  </si>
  <si>
    <t xml:space="preserve">Create free and unlimited polls and responses </t>
  </si>
  <si>
    <t>Poll Maker</t>
  </si>
  <si>
    <t>http://www.poll-maker.com/</t>
  </si>
  <si>
    <t>You  can create and publish an online quiz with unlimted responses. It includes auto-grading and outcome based quiz options.</t>
  </si>
  <si>
    <t>18/10/2015</t>
  </si>
  <si>
    <t>Project management</t>
  </si>
  <si>
    <t>Trello</t>
  </si>
  <si>
    <t>https://trello.com</t>
  </si>
  <si>
    <t>It's a free online project manager. You can easily work collaboratively, and manage access. You can add docs, links, organize information, create as many working boards you want.</t>
  </si>
  <si>
    <t>This web tool allows collaborative work or individual organization. I find it useful for the thesis process because it is more user friendly, and visually organize. You can see at a glance how you project goes, your tutor can give feedback, suggest resources, any thing. It could work also as a learning journal. You could also create class course where students participate in a whole group project. Many teaching and learning alternatives are possible.</t>
  </si>
  <si>
    <t>19/10/2015</t>
  </si>
  <si>
    <t>Judy Maritza Peña Navarro</t>
  </si>
  <si>
    <t>Create sets of cards to practice vocabulary as written as spoken</t>
  </si>
  <si>
    <t>Quizlet</t>
  </si>
  <si>
    <t>https://quizlet.com/</t>
  </si>
  <si>
    <t>It's a tool that teachers can use to create sets of vocabulary through flashcards, add pronounciation and create different types of quizzes.</t>
  </si>
  <si>
    <t>Slideshow creator</t>
  </si>
  <si>
    <t>PhotoPeach</t>
  </si>
  <si>
    <t>http://photopeach.com/education/premium</t>
  </si>
  <si>
    <t>Teachers can create students accounts, organize projects and publish them, create photo albums and upload music to customize the slide shows.</t>
  </si>
  <si>
    <t>20/10/2015</t>
  </si>
  <si>
    <t>Sandra patricia torres</t>
  </si>
  <si>
    <t>create mindmaps</t>
  </si>
  <si>
    <t>spider scribe</t>
  </si>
  <si>
    <t>http://www.spiderscribe.net/</t>
  </si>
  <si>
    <t>teachers and ss can create mindmaps, excellent to take the ss to the lab and do wrap-up of units</t>
  </si>
  <si>
    <t>mind42</t>
  </si>
  <si>
    <t>http://mind42.com/</t>
  </si>
  <si>
    <t>teachers and ss can create mindmaps, excellent to take the ss to the lab and do wrap-up of units, it has more tools that Spider Scribe</t>
  </si>
  <si>
    <t>Look for images and content</t>
  </si>
  <si>
    <t>corbis images</t>
  </si>
  <si>
    <t>http://www.corbisimages.com/</t>
  </si>
  <si>
    <t>here you can look or images to include in presentations, there are images with movement, fotographs, etc.</t>
  </si>
  <si>
    <t>20/10/2016</t>
  </si>
  <si>
    <t>Look for photos either individual or groups</t>
  </si>
  <si>
    <t>Flickr</t>
  </si>
  <si>
    <t>https://www.flickr.com/</t>
  </si>
  <si>
    <t>Here you can look for photos, maps. It has high resolution images. To prepare catchy presentaions.</t>
  </si>
  <si>
    <t>20/10/2017</t>
  </si>
  <si>
    <t>Design presentations</t>
  </si>
  <si>
    <t>sliderocket</t>
  </si>
  <si>
    <t>http://www.sliderocket.com/</t>
  </si>
  <si>
    <t>It is a software to design presentations, you can include statistics, figures, import images, media</t>
  </si>
  <si>
    <t>20/10/2018</t>
  </si>
  <si>
    <t>to Save information on the cloud</t>
  </si>
  <si>
    <t>Delicious</t>
  </si>
  <si>
    <t>https://delicious.com/</t>
  </si>
  <si>
    <t xml:space="preserve">To safe your information and favorite pages on the cloud, so you don´t lose information </t>
  </si>
  <si>
    <t>20/10/2019</t>
  </si>
  <si>
    <t>To edit images and pictures</t>
  </si>
  <si>
    <t>pirx.com</t>
  </si>
  <si>
    <t>https://pixlr.com/</t>
  </si>
  <si>
    <t>It is used to edit pics, images on ine. You can create effect and save them to be used for different purposes</t>
  </si>
  <si>
    <t>20/10/2020</t>
  </si>
  <si>
    <t>Creative commons</t>
  </si>
  <si>
    <t>http://creativecommons.org/about</t>
  </si>
  <si>
    <t>It is a program used to share your works, videos, class material, pics, etc on the cloud, so every body can have access to them</t>
  </si>
  <si>
    <t>20/10/2021</t>
  </si>
  <si>
    <t>Free sounds</t>
  </si>
  <si>
    <t>http://freesounds.org/</t>
  </si>
  <si>
    <t>It contains all kinds of sounds, music, clips, excellent to be used in class, to reproduce sounds for ss to identified, or to be included on presentations</t>
  </si>
  <si>
    <t>20/10/2022</t>
  </si>
  <si>
    <t>coursera</t>
  </si>
  <si>
    <t>https://www.coursera.org/</t>
  </si>
  <si>
    <t>20/10/2023</t>
  </si>
  <si>
    <t>Abadía Fredy</t>
  </si>
  <si>
    <t>to pronounce words in english</t>
  </si>
  <si>
    <t>AT&amp;T NATURAL VOICES</t>
  </si>
  <si>
    <t>http://www.wizzardsoftware.com/text-to-speech-sdk.php</t>
  </si>
  <si>
    <t>it is a machine for you to pronounce any word in English with different voices</t>
  </si>
  <si>
    <t>23/10/2015</t>
  </si>
  <si>
    <t>Jhonathan Alexander Huertas Torres</t>
  </si>
  <si>
    <t>To create your own short graphic novel.</t>
  </si>
  <si>
    <t>Comic Master</t>
  </si>
  <si>
    <t>http://www.comicmaster.org.uk/</t>
  </si>
  <si>
    <t>In this webpage you can decide how you want your graphic novel to look, choose characters and props to appear, add dialogues and captions.</t>
  </si>
  <si>
    <t>You are capable to recreate clases or difficult explanations in advance.</t>
  </si>
  <si>
    <t>24/10/2015</t>
  </si>
  <si>
    <t>Writing or reading depending on the objective</t>
  </si>
  <si>
    <t>Weebly</t>
  </si>
  <si>
    <t>http://www.weebly.com/?lang=es</t>
  </si>
  <si>
    <t>In this page, you can design your own webpage, or blog. It is userfriendly and guides you with templates and tutorials.</t>
  </si>
  <si>
    <t>Writing / Reading</t>
  </si>
  <si>
    <t>Zooburst</t>
  </si>
  <si>
    <t>http://www.zooburst.com/</t>
  </si>
  <si>
    <t>With this digital storytelling tool, it is possible to create pop up books</t>
  </si>
  <si>
    <t>It can be used with different language levels and it will surely engage learners.</t>
  </si>
  <si>
    <t>Writing / Speaking</t>
  </si>
  <si>
    <t>Animoto</t>
  </si>
  <si>
    <t>https://www.animoto.com</t>
  </si>
  <si>
    <t>It allows the creation of videos where images, music and sound can be included.</t>
  </si>
  <si>
    <t>It  provides oportunities to create own own vidoes based on the purpose of the class. It can also be shared or downloaded if there is no internet connection.</t>
  </si>
  <si>
    <t>29/10/2015</t>
  </si>
  <si>
    <t>polldaddy</t>
  </si>
  <si>
    <t>http://www.polldaddy.com/</t>
  </si>
  <si>
    <t>31/10/2015</t>
  </si>
  <si>
    <t>Create website</t>
  </si>
  <si>
    <t>wordpress</t>
  </si>
  <si>
    <t>https://wordpress.org/</t>
  </si>
  <si>
    <t>WordPress is web software you can use to create a beautiful website, blog, or app. We like to say that WordPress is both free and priceless at the same time.</t>
  </si>
  <si>
    <t>It has a huge database of templates similar to wix. It is very user-friendly.</t>
  </si>
  <si>
    <t>Celica Chamorro</t>
  </si>
  <si>
    <t>Create brochures</t>
  </si>
  <si>
    <t>Lucidapress</t>
  </si>
  <si>
    <t>https://www.lucidpress.com/</t>
  </si>
  <si>
    <t>Lucidpress is a web-based drag and drop publishing app, enabling anyone to create stunning content for print and digital.</t>
  </si>
  <si>
    <t>Learners can use it to present ideas and recommendations about a topic.</t>
  </si>
  <si>
    <t>Presentations</t>
  </si>
  <si>
    <t>Knovio</t>
  </si>
  <si>
    <t>http://www.knovio.com/</t>
  </si>
  <si>
    <t>Create instant multimedia content for learning &amp; marketing. Explain, document, teach, pitch, document anything. Free versions available. Desktop &amp; mobile.</t>
  </si>
  <si>
    <t>Learners can create their presentations including a small screen where a vide is presented.</t>
  </si>
  <si>
    <t xml:space="preserve">Claudia Acero </t>
  </si>
  <si>
    <t xml:space="preserve">Curriculum Vitae </t>
  </si>
  <si>
    <t>Visual CV</t>
  </si>
  <si>
    <t>https://www.visualcv.com</t>
  </si>
  <si>
    <t xml:space="preserve">To build up a digital CV </t>
  </si>
  <si>
    <t>Teachers and students can learn to design their CVs</t>
  </si>
  <si>
    <t>f</t>
  </si>
  <si>
    <t>BANK OF SELF-ACCESS LEARNING MATERIALS -COLLABORATIVE WORK-</t>
  </si>
  <si>
    <t>INSTRUCTIONS: Share the language learning resources you have been using in your teaching/learning practice, and the new ones you explore and consider may be used as self-access learning materials. 
Upload them into this "glossary" by completing the corresponding information and choosing the category they best fit: listening, reading, writing, speaking, grammar, vocabulary, self-directed learning, content, culture, language learning strategies, and the ones you suggest. 
Make sure you include your resources. at least five resources per category.
Your work will be assessed according to the number of resources you and your colleagues post. 
</t>
  </si>
  <si>
    <t xml:space="preserve">Number of Entries </t>
  </si>
  <si>
    <t>DATE OF SUGGESTION 
Day/Month/Year</t>
  </si>
  <si>
    <t>EVALUATED AND SUGGESTED BY 
Last names and name</t>
  </si>
  <si>
    <t xml:space="preserve">NAME OF RESOURCE </t>
  </si>
  <si>
    <t>DESCRIPTION 
</t>
  </si>
  <si>
    <t xml:space="preserve">WHY TO USE IT? 
SUGGESTIONS FOR ITS USE </t>
  </si>
  <si>
    <t xml:space="preserve">RENDON MARIO </t>
  </si>
  <si>
    <t>SPEAKING</t>
  </si>
  <si>
    <t>ODDCAST</t>
  </si>
  <si>
    <t>http://www.oddcast.com/home/demos/tts/tts_example.php</t>
  </si>
  <si>
    <t>Interesting page that allows students to text to listen to an avatar speaking with different accents</t>
  </si>
  <si>
    <t>Students may compare different accents
To word pronunciation and sentence pitch</t>
  </si>
  <si>
    <t>PEÑA MARITZA</t>
  </si>
  <si>
    <t>VOICETHREAD</t>
  </si>
  <si>
    <t>https://voicethread.com/</t>
  </si>
  <si>
    <t>Tool that allows students to make oral presentations by recording their voice or a video.</t>
  </si>
  <si>
    <t>Less anxiety when talking in front of others and opportunity to make corrections if any mistake at pronounciation</t>
  </si>
  <si>
    <t>Romero Archila Yuranny M.</t>
  </si>
  <si>
    <t>WRITING</t>
  </si>
  <si>
    <t>http://storybird.com/</t>
  </si>
  <si>
    <t xml:space="preserve">Excellent tool for digital story telling. </t>
  </si>
  <si>
    <t>There are some images that can guide students in their own learning process. Besides, learners can share their stories. It is good for short stories</t>
  </si>
  <si>
    <t>LISTENING</t>
  </si>
  <si>
    <t>Lyrics training</t>
  </si>
  <si>
    <t>http://lyricstraining.com/</t>
  </si>
  <si>
    <t>Learners can fostertheir listening skills by listening to their favorite artists</t>
  </si>
  <si>
    <t>It has different levels (beginner, intermediate, advanced and expert). Learners can choose the artists and the songs. There is a possibility to listen to different accents. Students can learn while playing.</t>
  </si>
  <si>
    <t>Eraso Burbano Deicy Mercedes</t>
  </si>
  <si>
    <t>Simplebooklet</t>
  </si>
  <si>
    <t>http://simplebooklet.com/index-sb.php</t>
  </si>
  <si>
    <t>It is a useful tool to create  brochures, flyers, catalogs, magazines, newsletters etc.</t>
  </si>
  <si>
    <t>It can be used because students can create in an easy way web booklets that can be posted, pinned, tweeted, shared, emailed, embedded and downloaded by other classmates on any device</t>
  </si>
  <si>
    <t>WRITING and SPEAKING</t>
  </si>
  <si>
    <t>Picture Teller</t>
  </si>
  <si>
    <t>http://tools.e2bn.org/pictureteller/</t>
  </si>
  <si>
    <t>This tool allows you to use your own pictures and audio to build a presentation or demonstration.</t>
  </si>
  <si>
    <t>This tool allows students to use their own pictures and audio to build a presentation or demonstrat</t>
  </si>
  <si>
    <t>10/092015</t>
  </si>
  <si>
    <t>Oyola Gamboa Liceth Karine</t>
  </si>
  <si>
    <t>CONTENT</t>
  </si>
  <si>
    <t>Rubistar</t>
  </si>
  <si>
    <t>http://rubistar.4teachers.org/</t>
  </si>
  <si>
    <t>This tool allows you to create a document that articulates the expectations for an assignment by listing the criteria, or what counts, and describing levels of quality from excellent to poor.</t>
  </si>
  <si>
    <t>This tool allows teachers to communicate to students expectations for an assignment, provide focused feedback on works and progress and grading final products</t>
  </si>
  <si>
    <t>Abcya animate</t>
  </si>
  <si>
    <t>http://www.abcya.com/animate.htm</t>
  </si>
  <si>
    <t>Good for making online animations. It is mainly designed for kids.</t>
  </si>
  <si>
    <t>Young learners can design their own animation andonce the animation is done, it can be downloaded, so there is no need of internet connection. It can be easily used and encourages creation in students.</t>
  </si>
  <si>
    <t>13/9/2015</t>
  </si>
  <si>
    <t>OTHER</t>
  </si>
  <si>
    <t>Trace Effects</t>
  </si>
  <si>
    <t>http://traceeffects.state.gov/</t>
  </si>
  <si>
    <t>A 3D virtual game created by the USA State Department to help learners improve their English.Designed for teenagers and young adults.</t>
  </si>
  <si>
    <t>Nowadays, our students enjoy playing video games and they can be an excuse for practicing English.</t>
  </si>
  <si>
    <t xml:space="preserve">Edgar García </t>
  </si>
  <si>
    <t>Textplus</t>
  </si>
  <si>
    <t>textplus.com</t>
  </si>
  <si>
    <t>A free app that's used for text messaging and phone calling</t>
  </si>
  <si>
    <t>Downloadable to mobile devices such as Apple's iPhone, iPod touch, iPad and Android and other smartphones and tablets</t>
  </si>
  <si>
    <t xml:space="preserve">socrative </t>
  </si>
  <si>
    <t>socrative.com</t>
  </si>
  <si>
    <t>Socrative is a free web application that offers an easy and friendly experience to teachers to engage and assess their students.</t>
  </si>
  <si>
    <t>Socrative is an easy to use tool that is used for creating formative assessments and getting result in the actual-time</t>
  </si>
  <si>
    <t>evernote</t>
  </si>
  <si>
    <t>evernote.com</t>
  </si>
  <si>
    <t>is the place to collect inspirational ideas and  write meaningful words</t>
  </si>
  <si>
    <t xml:space="preserve"> designed for notetaking, organizing, and archiving</t>
  </si>
  <si>
    <t xml:space="preserve">13/09/2015 </t>
  </si>
  <si>
    <t xml:space="preserve">Martinez Roa Nury Dufay </t>
  </si>
  <si>
    <t xml:space="preserve">Scratch </t>
  </si>
  <si>
    <t>https://scratch.mit.edu/</t>
  </si>
  <si>
    <t xml:space="preserve">In this space teachers and students can create stories. It is possible to start programing  your own character and speech. You can add movement, sounds and text combined in a funny but educational experience. You will love it. </t>
  </si>
  <si>
    <t xml:space="preserve">It is amazing for helping your learners make their imagination flies. It is amazing. You will have a great session in it. .  .  </t>
  </si>
  <si>
    <t>14/09/2015</t>
  </si>
  <si>
    <t>Gloria Mercedes Cardenas T.</t>
  </si>
  <si>
    <t>Englishcentral</t>
  </si>
  <si>
    <t>https://es.englishcentral.com/videos</t>
  </si>
  <si>
    <t>It is an interactive web page for students to learn English. Students use   short video clips from the latest movies where they can practice and enhance the listening and writing ability</t>
  </si>
  <si>
    <t>It is an interesting website where students learn english using listening, writing. grammar, pronunciation through the use of short video clips retrieved from the latest movies..</t>
  </si>
  <si>
    <t>16/09/2015</t>
  </si>
  <si>
    <t>Randall´s ESL Cyber Listening Lab</t>
  </si>
  <si>
    <t>This website allows students to reinforce their listening skills by means of diverse real-life recordings.</t>
  </si>
  <si>
    <t>It is advisible to explore the website progressively, since students can pick their listening level ( Easy - Medium -Difficult) and start out with multiple choice questions and broad of exercises.</t>
  </si>
  <si>
    <t>17/09/2015</t>
  </si>
  <si>
    <t>Yeny Franco</t>
  </si>
  <si>
    <t>http://edu.glogster.com/?ref=com</t>
  </si>
  <si>
    <t>This site allows students create interactive multimedia posters , practicing their writting skills and creativity.</t>
  </si>
  <si>
    <t>Glogster is used by teachers and students to create virtual posters combining  text, video, images, and music. It can be used in educational settings as an alternative to traditional poster presentations.</t>
  </si>
  <si>
    <t>Multimedia English</t>
  </si>
  <si>
    <t>http://www.multimedia-english.com/</t>
  </si>
  <si>
    <t>It is an interactive website to learn English through videos and activities online.</t>
  </si>
  <si>
    <t>Multimedia English is very helpful to teach english to children, teenegers and adults , in this website you can find cartoons, songs , movies and interactive activities to do in the classroom. The students can practice listening, speaking, reading and writing skills. Also vocabulary and grammar rules.</t>
  </si>
  <si>
    <t>19/09/2015</t>
  </si>
  <si>
    <t>Sandra Ramírez</t>
  </si>
  <si>
    <t>agendaweb</t>
  </si>
  <si>
    <t xml:space="preserve">www.agendaweb.org </t>
  </si>
  <si>
    <t>This site has a lot of exercises to practice and improve the English level in our students.</t>
  </si>
  <si>
    <t>Agendaweb helps students to improve English through  a variety of exercises about listening, grammar, reading, vocabulary, phonetic. it includes songs, worksheets and interesting games, too. Through them,students can check their answers and know about their mistakes while enjoy learning.</t>
  </si>
  <si>
    <t>audiolingua</t>
  </si>
  <si>
    <t>www.audio-lingua.eu</t>
  </si>
  <si>
    <t>this site has mp3 recording in 12 languages.</t>
  </si>
  <si>
    <t>Learners can improve their listening because there are a lot of recordings  about different topics from A1 level to B2. Moreover,   it is possible to download them.</t>
  </si>
  <si>
    <t>vocaroo</t>
  </si>
  <si>
    <t>www.vocaroo.com</t>
  </si>
  <si>
    <t>It is a tool where students record  and listen their voice practicing pronuntiation.</t>
  </si>
  <si>
    <t>This tool helps students who are shy to begin to improve thir speaking process. they can record their voice as many times as they want and finally send this voice message to the teacher to review pronuntiation. Unfortunately, time to record is short.</t>
  </si>
  <si>
    <t>Photopeach</t>
  </si>
  <si>
    <t>http://photopeach.com/ </t>
  </si>
  <si>
    <t>It allows a slideshow for Moodle Virtual Learning Envrironment or Blog.</t>
  </si>
  <si>
    <t>It is easy to use and promotes to have an interactive slide show presentation. it allows to have an embeded code for publishing it in VLE or Blogs.</t>
  </si>
  <si>
    <t>19/9/2015</t>
  </si>
  <si>
    <t>Antonio Miranda</t>
  </si>
  <si>
    <t>content</t>
  </si>
  <si>
    <t>wiggio</t>
  </si>
  <si>
    <t>https://wiggio.com/</t>
  </si>
  <si>
    <t>this website will help the learner to create topics ,to post information ,to vae video conferences among other imporstant activities</t>
  </si>
  <si>
    <t>Wiggio is a completely free, online toolkit that makes it easy to work in groups.</t>
  </si>
  <si>
    <t xml:space="preserve"> pronunciation and wrting</t>
  </si>
  <si>
    <t>TTS</t>
  </si>
  <si>
    <t>text-to-speech.imtranslator.ne</t>
  </si>
  <si>
    <t>this web site will help learners to master their pronunciation and writing skills</t>
  </si>
  <si>
    <t xml:space="preserve">learners have the opportunity to use tts to master their pronunciation.I t also can help to translate from Spanish to English or the other way around. </t>
  </si>
  <si>
    <t>Andrea Baquero Lesmes</t>
  </si>
  <si>
    <t>All Skills</t>
  </si>
  <si>
    <t>This website is also an app students can have in their smartphones and allows them to practice vocabulary, grammar, listening, speaking and writing.</t>
  </si>
  <si>
    <t>This whole year I have been using it to practice french and as it is so amu-
sing and complete, I told my students to use it for english. It is an enriching
practice because you can compete with other partners. You can keep track
of your progress, it evaluates pronunciation and vocabulary too.</t>
  </si>
  <si>
    <t>Listening and Speaking</t>
  </si>
  <si>
    <t>Karaoke Channel</t>
  </si>
  <si>
    <t>It allows to practice vocabulary, speaking, pronunciation
and listening comprehension.</t>
  </si>
  <si>
    <t>You can create healthy and smart competitions with your students by using
one of the most powerful tools we have to learn and motivate students:
MUSIC! It is very amusing and you will never get tired of practicing!</t>
  </si>
  <si>
    <t>20/09/2015</t>
  </si>
  <si>
    <t>Mes English</t>
  </si>
  <si>
    <t>http://www.mes-english.com/worksheets/</t>
  </si>
  <si>
    <t xml:space="preserve">It ia a website with English grammar worksheets, custom worksheet makers, worksheets to print, printables templates, worksheets for grammar introduction, printable phonics e-books, writing worksheets, and more. </t>
  </si>
  <si>
    <t>You can download english worksheets for your classes, select, design and adapt them to your student's needs and context.</t>
  </si>
  <si>
    <t>Tatiana Ariza</t>
  </si>
  <si>
    <t>http: //www.educaplay.com/</t>
  </si>
  <si>
    <t>This platform helps to teacher to create activities in Web 2.0</t>
  </si>
  <si>
    <t>It is used by teachers and students to create different activities, match, complete, listen, make quiz, and etc.</t>
  </si>
  <si>
    <t>Makemegenius</t>
  </si>
  <si>
    <t>http:// www.makemegenius.com/</t>
  </si>
  <si>
    <t>This website allows students to reinforce their listening, reading and writing skills by means of diverse videos about science.</t>
  </si>
  <si>
    <t>it is used to reinforce knowledges about science contents.</t>
  </si>
  <si>
    <t>20/08/2015</t>
  </si>
  <si>
    <t>Juan Manuel Rivas</t>
  </si>
  <si>
    <t>LEARNING STRATEGIES</t>
  </si>
  <si>
    <t>Explain Everything</t>
  </si>
  <si>
    <t>www.explaineverything.com</t>
  </si>
  <si>
    <t xml:space="preserve">A mobile application that records the user and device interaction in real time. This interaction can be then converted to mp4 format. </t>
  </si>
  <si>
    <t>Ideal to create tutorials and customized multimedia learning materials.</t>
  </si>
  <si>
    <t>Edwar Prieto Rodriguez</t>
  </si>
  <si>
    <t>VOCABULARY</t>
  </si>
  <si>
    <t>Mansion Ingles . com</t>
  </si>
  <si>
    <t>http://www.mansioningles.com/Vocabulario.htm</t>
  </si>
  <si>
    <t>A website designed to help spanish speakers learners of english to improve different skills specially Grammar and Vocabulary.</t>
  </si>
  <si>
    <t xml:space="preserve">Most of the websites which offer English language courses or tools are designed in english language and learners usually struggle with the information included in them.  Due to that learners complain about the complexity to understand and work by themselves.  I consider Mansion Inglés a good tool to introduce students to Self-Directed Learning as they can find relevant information and can explore the site by using their mother language in this case Spanish. </t>
  </si>
  <si>
    <t>Learn English</t>
  </si>
  <si>
    <t>http://learnenglish.britishcouncil.org/en/word-games/pic-your-wits</t>
  </si>
  <si>
    <t>A website created and supported by British Council which is warranty of experience in English Language teaching.</t>
  </si>
  <si>
    <t>It is recomended because a lot of online activities are included to improve different areas such as Writing, Listening, Vocabulary among others. A version for kids is also available, in this opportunity I am sharing the teens version.</t>
  </si>
  <si>
    <t>OTHER: Self-directed learning</t>
  </si>
  <si>
    <t>Cerego</t>
  </si>
  <si>
    <t>https://cerego.com</t>
  </si>
  <si>
    <t xml:space="preserve">It is a website that assess your knowledge of a range of topics including many languages and design a self-access plan for you to know how you progress and what to study. You can also design your own materials and share it with other people. </t>
  </si>
  <si>
    <t>I think it is a very interesting tool to examine in terms of self-direction as it has many components of the learning processes: identifying needs, creating goals, monitoring progress, evaluating material, etc. Take your time to explore it.</t>
  </si>
  <si>
    <t>Maritza Peña</t>
  </si>
  <si>
    <t>Blabberize</t>
  </si>
  <si>
    <t>http://blabberize.com/</t>
  </si>
  <si>
    <t>It is a tool that allows us to  animate pictures, to make people, animals or objects talk. It is for free.</t>
  </si>
  <si>
    <t>I think it is a very interesting and fun tool, because students can speak by using any picture they choose. It could reduce anxiety in learners when having oral exercises.</t>
  </si>
  <si>
    <t>It allows you to create your own short graphic novel. You can choose backgrounds,props, characters and ayou can save and print your novel.</t>
  </si>
  <si>
    <t>It is a very interesting website to practice writing with students in a dynamic, free and catchy way.</t>
  </si>
  <si>
    <t>tandemapp</t>
  </si>
  <si>
    <t>http://www.tandemapp.me/</t>
  </si>
  <si>
    <t>It is a social networking app designed for hand-held devices that allows to create a profile focused on languages that matches people who want to learn the language you know, and speak the language you want to improve through videocam.</t>
  </si>
  <si>
    <t xml:space="preserve">Interesting for those learners who have very high social skills, and prefer non-formal instructional opportunities in which they are exposed to authentic speech, learn about pragmatics and sociolinguistic through a natural approach. Language learners require high-motivation and autonomy for frequently access the app and take advantage of the social time with people around the world. </t>
  </si>
  <si>
    <t>SPEAKING: Pronunciation</t>
  </si>
  <si>
    <t>Rachel's English!</t>
  </si>
  <si>
    <t>http://www.rachelsenglish.com/ &amp; https://www.youtube.com/user/rachelsenglish</t>
  </si>
  <si>
    <t>It is a website and it also has a youtube channel in which learners interested in improving North-American Accent / spoken English through video-based lessons and exercises.</t>
  </si>
  <si>
    <t xml:space="preserve">Content about pronunciation is catalogued in topics and sub-topics. Learners can find recent videos uploads. The route of learning suggests a linear process from basic topics to more complex phonetic aspects. Content is very professional and provides additional exercises to enhance this sub-skill. However, there is not feedback or way to monitor progress. </t>
  </si>
  <si>
    <t>22/09/2015</t>
  </si>
  <si>
    <t xml:space="preserve">Grammarly Handbook/Grammarly </t>
  </si>
  <si>
    <t xml:space="preserve">http://www.grammarly.com/handbook/ </t>
  </si>
  <si>
    <t>It is a website that allows revision on many writing subskills including grammar, punctuation, mechanics, sentence structure, and startegies to enhance compistion, edition, etc./The service goes beyond the basic spell check and grammar check built into the word processor, as Grammarly can identify correctly spelled words that are used in the wrong context.</t>
  </si>
  <si>
    <t>I consider it a self-access materials for basic but fundamental knowledge on formal linguistic aspects of the English that supports effective communication in production of formal text. The content provides descriptions and examples, as well as a well structure sequence. Unfortunately, it doesn't have exercises but it has an option for expert consultation, online grammar checkers. It could be a valuable tool for intermediate students who have doubts at writing ideas or using any linguistic feature.</t>
  </si>
  <si>
    <t>29/09/2015</t>
  </si>
  <si>
    <t>Campo Elías Gutiérrez</t>
  </si>
  <si>
    <t>Voice of America</t>
  </si>
  <si>
    <t>http://learningenglish.voanews.com/</t>
  </si>
  <si>
    <t>VOA Learning English helps you learn English with vocabulary, listening and comprehension lessons through daily news and interactive English learning activities. It includes podcasts, audios, videos, and other resources</t>
  </si>
  <si>
    <t>I really like this website since as a teacher I can design activities by using authentic texts. All the information provided is actually taken from real scenarios which make the activities more contextualized and meaningful at the same time.</t>
  </si>
  <si>
    <t>Hemingway app</t>
  </si>
  <si>
    <t>http://www.hemingwayapp.com/</t>
  </si>
  <si>
    <t>It is a proofreading tool that helps you to identify not only grammar and spelling slips but also sentence cohesion and complexity.</t>
  </si>
  <si>
    <t>Most of the proofreading tools just focus on mechanics by sentence structure is usally an aspect that takes time to develop. Students and even us teachers can make use of this desktop app that remarks how easy to understand is  your writing.</t>
  </si>
  <si>
    <t>Writing exercises</t>
  </si>
  <si>
    <t>http://writingexercises.co.uk/index.php</t>
  </si>
  <si>
    <t>This site provides free writing prompts and exercises to help you get started with creative writing and break through writing blocks. Generate random story ideas, plots, subjects, scenarios, characters, first lines for stories and more</t>
  </si>
  <si>
    <t xml:space="preserve">Learners can use it to improve their writing skills. They can find there freewriting exercises using abstract and concrete nouns as prompts, get story plots ideas and also find interactive exercises for English students. </t>
  </si>
  <si>
    <t>Vocabulary Games, English vocabulary word games</t>
  </si>
  <si>
    <t>http://www.vocabulary.co.il/</t>
  </si>
  <si>
    <t>This is a leading vocabulary website worldwide that allows people to play word and vocabulary games.</t>
  </si>
  <si>
    <t>Playing vocabulary games is an important part of learning English. English vocabulary games can help foreign speakers of English build their English language vocabulary skills. There are vocabulary word games for all levels of English.</t>
  </si>
  <si>
    <t>Self- directed Learning</t>
  </si>
  <si>
    <t>The English Club</t>
  </si>
  <si>
    <t>http://www.englishclub.com/learn-english.htm</t>
  </si>
  <si>
    <t>This site offers free lessons, videos, games, stories, quizzes and other helpful resources to students who want to learn English for free. Students can also chat online and practice their English with other club members.</t>
  </si>
  <si>
    <t>This free website is designed to help people learn English online. There people can test their level in English and get help with English grammar, study English grammar, vocabulary and pronunciation, play English games and do English quizzes online, chat in English with other students and teachers and find schools where people can learn English at home or abroad
.</t>
  </si>
  <si>
    <t>15/10/2015</t>
  </si>
  <si>
    <t>Elllo</t>
  </si>
  <si>
    <t>http://www.elllo.org/</t>
  </si>
  <si>
    <t>This website allows learners to access a lot of lesson plans that are mainly made up of a listening (podcast, conversation, video) and a quiz on listening comprehension and/or vocabulary). It's free. You can download the material. You can find several topics and there are different cultural background speakers.</t>
  </si>
  <si>
    <t>I recommend this place because the listening exercises come with captions and the transcript. You can freely download the recordings and use them in a classroom. The input provided is very authentic; full of local expressions and naturality. I particularly appreciate the different cultural backgrounds you have access to from English native speakers to speakers from other nationalities.</t>
  </si>
  <si>
    <t>Romero A. Yuranny M</t>
  </si>
  <si>
    <t>British council</t>
  </si>
  <si>
    <t>http://learnenglishteens.britishcouncil.org/skills</t>
  </si>
  <si>
    <t>In this website, learners can find activities for practicing different language skills (listening, reading, writing), grammar, vocabulary through videos, interactive activities and also activities that can be downloaded. The users can also learn about the British culture.</t>
  </si>
  <si>
    <t>The mixxer</t>
  </si>
  <si>
    <t>http://www.language-exchanges.org/</t>
  </si>
  <si>
    <t>It is possible to receive help from English native speakers and help Spanish speakers with their questions. It is like working through skype.</t>
  </si>
  <si>
    <t>Text2mind map</t>
  </si>
  <si>
    <t>https://www.text2mindmap.com/</t>
  </si>
  <si>
    <t>It allows the creation of mind maps. It is easy to use and it allows to download the mindmap if needed. </t>
  </si>
  <si>
    <t>It is easy to use and it is a support to those learners with weaknesses at pronunciation and listening or for those learners who want to continue improving on these skills too.</t>
  </si>
  <si>
    <t>Peña Navarro J. Maritza</t>
  </si>
  <si>
    <t>Babbel</t>
  </si>
  <si>
    <t>https://www.babbel.com/</t>
  </si>
  <si>
    <t>It is a website that offers learners lessons to practice speaking and listening from a basic level to an advanced one.</t>
  </si>
  <si>
    <r>
      <t>20</t>
    </r>
    <r>
      <rPr>
        <b/>
      </rPr>
      <t>/10/2015</t>
    </r>
  </si>
  <si>
    <t>Oyola Gamboa Liceth</t>
  </si>
  <si>
    <t>Makebeliefecomix</t>
  </si>
  <si>
    <t>http://www.makebeliefscomix.com/</t>
  </si>
  <si>
    <t>It is a website that allows to design comics and gives ideas to teachers for ESL classroom activities</t>
  </si>
  <si>
    <t>sandra Patricia Torres</t>
  </si>
  <si>
    <t>GRAMMAR</t>
  </si>
  <si>
    <t>self study for esl students</t>
  </si>
  <si>
    <t>http://a4esl.org/q/h/</t>
  </si>
  <si>
    <t>It is a page for students to practice quizzes in different topics</t>
  </si>
  <si>
    <t>It gives extra practice in grammar, vocabulary, trivia quizzes, reading comprehension</t>
  </si>
  <si>
    <t>better  English Lessons</t>
  </si>
  <si>
    <t>http://better-english.com/</t>
  </si>
  <si>
    <t>This page is for students to practice different levels of English, including business English</t>
  </si>
  <si>
    <t>It is an easy page to work different excercises, vocabulary, grammar, games.</t>
  </si>
  <si>
    <t>TESOL CLASS PLANNING</t>
  </si>
  <si>
    <t>Practice Activities TESOL</t>
  </si>
  <si>
    <t>http://www.tesoltips.org/practice-activities.html</t>
  </si>
  <si>
    <t>Different kind of materials for teachers</t>
  </si>
  <si>
    <t>It includes: lesson plans, games, warmers and so on. Great to plan your classes</t>
  </si>
  <si>
    <t>Teaching time</t>
  </si>
  <si>
    <t>http://www.teachingtime.co.uk/</t>
  </si>
  <si>
    <t>This page is particularly designed to teach the time</t>
  </si>
  <si>
    <t>This webpage has different kind of activities for students to develop their competences on telling the time: games, practice worksheet, etc</t>
  </si>
  <si>
    <t>sentences</t>
  </si>
  <si>
    <t>http://edhelper.com/language/sentences.htm</t>
  </si>
  <si>
    <t>This page is particularly designed to create sentences: interrogative, affriemative, negative in different levels and tenses</t>
  </si>
  <si>
    <t>Great to practice the tenses studied in class, students must show competence to develop the sentences</t>
  </si>
  <si>
    <t>MES English</t>
  </si>
  <si>
    <t>http://www.mes-english.com/</t>
  </si>
  <si>
    <t>It allows tachers to create dinamic classes in diverse topics</t>
  </si>
  <si>
    <t>Here teachers have a variety of games, workshops, crazy flashcards, bingo charts, PPT to include in their lesson planning</t>
  </si>
  <si>
    <t>Simple past</t>
  </si>
  <si>
    <t>https://www.ego4u.com/en/cram-up/grammar/simple-past#exercises</t>
  </si>
  <si>
    <t>This stie allows students to practice parlticularly simple past tense</t>
  </si>
  <si>
    <t>It includes exercises, tests, reading comprehension to practice simple past tense</t>
  </si>
  <si>
    <t>English as a second Language</t>
  </si>
  <si>
    <t>http://www.rong-chang.com/</t>
  </si>
  <si>
    <t xml:space="preserve">Diverse Practice in listening and reading </t>
  </si>
  <si>
    <t>This page allows student to pracitce their listening and reading skills and at the end they will have the chance to do exercises based on what they read and listened to.</t>
  </si>
  <si>
    <t>ESL fast</t>
  </si>
  <si>
    <t>http://www.eslfast.com/</t>
  </si>
  <si>
    <t>This page was designed to pracitce small talk  in beginner levels</t>
  </si>
  <si>
    <t>By using this page, ss will have the chance to practice different dialogues in diverse contexts and listen to the converations along.</t>
  </si>
  <si>
    <t>Ivory History and trading</t>
  </si>
  <si>
    <t>http://www.english-online.at/</t>
  </si>
  <si>
    <t>Different types of articles</t>
  </si>
  <si>
    <t>In thiis website the learner can choose the type of article he wants to read, there is a great amount of topics to choose from.</t>
  </si>
  <si>
    <t>22/10/2015</t>
  </si>
  <si>
    <t>Pho trans edit</t>
  </si>
  <si>
    <t>http://www.photransedit.com/online/text2phonetics.aspx</t>
  </si>
  <si>
    <t>It's an excellent program for both American and British phonetic  transcription.</t>
  </si>
  <si>
    <t>Teachers ans students improve their pronunciation since it gives us the best graphic pronunciation</t>
  </si>
  <si>
    <t xml:space="preserve">English grammar </t>
  </si>
  <si>
    <t>https://www.ego4u.com/en/cram-up/grammar</t>
  </si>
  <si>
    <t>Wonderful site for you to review your grammar: everybody con use it</t>
  </si>
  <si>
    <t>You will find topics and answers of all kinds. Just try it and you will have fun learning about grammar.</t>
  </si>
  <si>
    <t>READING</t>
  </si>
  <si>
    <t>Woodward English</t>
  </si>
  <si>
    <t>http://www.woodwardenglish.com/</t>
  </si>
  <si>
    <t>Jokes and funny readings that help the learner find definitions and ideas.  It has activities for correcting common mistakes</t>
  </si>
  <si>
    <t>You can use this page as an excellent site for you to develop serveal skills, grammar, idioms among others.</t>
  </si>
  <si>
    <t>Speakaboos</t>
  </si>
  <si>
    <t>https://www.speakaboos.com/</t>
  </si>
  <si>
    <t>Interactive Storybook Library that children ages 2-7 can use independently.  scaffolding reading levels</t>
  </si>
  <si>
    <t>The kids will learn how to work independently due to its scaffolded reading levels</t>
  </si>
  <si>
    <t>Englishteststore</t>
  </si>
  <si>
    <t>http://www.englishteststore.net/index.php?option=com_content&amp;view=article&amp;id=11388&amp;Itemid=389</t>
  </si>
  <si>
    <t>It’s a wonderful website: a free English listening exercises and tests online.  It’s for everybody who studies or practices English, special for English teachers who want to implement a quiz bank.  The students can use them to practice at home as a self-directed learning tool.</t>
  </si>
  <si>
    <t>I use this resource for evaluating phonetics with my students. This site has quizzes for the other skills too: speaking, reading and writing. Try it.</t>
  </si>
  <si>
    <t>infoplease</t>
  </si>
  <si>
    <t>http://www.infoplease.com/homework/listeningskills1.html</t>
  </si>
  <si>
    <t>It is a wonderful website for practicing listening. It’s appropriate for both teachers and students. I use it because it has not only information about Listening Comprehension but also about different topics. It has an atlas, which can help you know about the geography, the government or the history of many countries. It has also links for dictionaries</t>
  </si>
  <si>
    <t>If you try this site, you will want to do it again. It gives us information or definitions about different topics:  Math, biology, history, etc.</t>
  </si>
  <si>
    <t>Jokes in English for the classroom</t>
  </si>
  <si>
    <t>http://iteslj.org/c/jokes.html</t>
  </si>
  <si>
    <t>This is a funny site.  Here you can find a lot of jokes using the English alphabet</t>
  </si>
  <si>
    <t>You can use the questions to have the students speak or say something, everybody wants to participate.  It's like a collection of American people situations</t>
  </si>
  <si>
    <t>British council Professional Podcast</t>
  </si>
  <si>
    <t>https://learnenglish.britishcouncil.org/en/professionals-podcasts</t>
  </si>
  <si>
    <t>This webpage is a series of podcast that help learners to improve listening skills  in the workplace. They are suitable for learners at intermediate to advanced level.</t>
  </si>
  <si>
    <t>You can either listen to divers conversations or explore the pre-listening exercises while listening to the podcast, at the end you can develop the post-listening exercises and receive immediate feedback.</t>
  </si>
  <si>
    <t xml:space="preserve">BBC Learning English </t>
  </si>
  <si>
    <t>http://www.bbc.co.uk/worldservice/learningenglish/language/</t>
  </si>
  <si>
    <t xml:space="preserve">This webpage belongs to the BBC (Learning English) it focuses the most on General &amp; Business English / Grammar, Vocabulary &amp; Pronunciation </t>
  </si>
  <si>
    <t>This webpage is suitable not only for listening skills but other language features , you watch the short video clips, get acquainted with the given vocabulary by means of synonyms and useful exercises.</t>
  </si>
  <si>
    <t xml:space="preserve">English Learning Resource </t>
  </si>
  <si>
    <t>It is a useful but very elementary webpage to explore reading and listening.</t>
  </si>
  <si>
    <t>You can explore through this webpages lots of exercises (completing, dictation , sentence, dictation) you can get feedback straightaway and notice your mistakes to correct.</t>
  </si>
  <si>
    <t xml:space="preserve">English Listening </t>
  </si>
  <si>
    <t>https://www.englishlistening.com/index.php/listen-to-passages/</t>
  </si>
  <si>
    <t>It provides ESL students an overview of our approach to learning English by listening.</t>
  </si>
  <si>
    <t xml:space="preserve">Students access the listening recordings or videos and develop the given games or activities. </t>
  </si>
  <si>
    <t xml:space="preserve">Romero Archila Yuranny Marcela </t>
  </si>
  <si>
    <t>ESL About</t>
  </si>
  <si>
    <t>http://esl.about.com/od/engilshvocabulary/fl/Idioms-and-Expressions-in-Context.htm</t>
  </si>
  <si>
    <t>It is possible to study idioms through stories,</t>
  </si>
  <si>
    <t>The vocabulary is presented within a context, so students can get easily familiarized with idioms. </t>
  </si>
  <si>
    <t>Lit 2 go</t>
  </si>
  <si>
    <t>http://etc.usf.edu/lit2go/</t>
  </si>
  <si>
    <t>It is a collection of poems, stories, rhymes for practicing English</t>
  </si>
  <si>
    <t>The learner can read the story online and listen to it. The story can be downloaded in pdf format and mp3 format. It provides learners or teachers with some background information of the author and story and follow up activities.</t>
  </si>
  <si>
    <t>26/10/2015</t>
  </si>
  <si>
    <t>News in levels</t>
  </si>
  <si>
    <t>http://www.newsinlevels.com/</t>
  </si>
  <si>
    <t>It is a page where the learner can find different up to date news and practice listening and reading skills.</t>
  </si>
  <si>
    <t>The learner can read and listen to current news in a context and work on the most suitable level according to students' needs.</t>
  </si>
  <si>
    <t>30/10/2015</t>
  </si>
  <si>
    <t>Agenda Web</t>
  </si>
  <si>
    <t>http://www.agendaweb.org/</t>
  </si>
  <si>
    <t>It is a page where learners can practice different topics acccording to their own interests and level.</t>
  </si>
  <si>
    <t>The learner can practice listening, reading, writing, vocabulary and grammar among other aspects.</t>
  </si>
  <si>
    <t>Esl Flow</t>
  </si>
  <si>
    <t>http://www.eslflow.com/</t>
  </si>
  <si>
    <t>This web page includes exercises for different levels (elementary, pre-intermediate and intermediate). It includes a variety of activities about different topics.</t>
  </si>
  <si>
    <t>It allows teachers to find exercises on different topics which students can feel engaged with. It can be downloaded in a pdf file.</t>
  </si>
  <si>
    <t xml:space="preserve">MASTER IN ENGLISH LANGUAGE TEACHING AUTONOMOUS LEARNING ENVIRONMENTS  (F2F) </t>
  </si>
  <si>
    <t>SETTING UP AND OPTINMIZING LANGUAGE RESOURCE CENTERS I</t>
  </si>
  <si>
    <t xml:space="preserve">BANK OF RESOURCES USED IN THE CLASSROOM TO INTEGRATE ICT AND EFL </t>
  </si>
  <si>
    <t xml:space="preserve">Contributors: SOLRC I graduate students 2015/02 &amp; Prof. Claudia Acero </t>
  </si>
  <si>
    <t xml:space="preserve">Here some resources real Colombian teachers are using in their classrooms. </t>
  </si>
  <si>
    <t xml:space="preserve">Suarez Jairo, Riano Andres &amp; Acero Claudia </t>
  </si>
  <si>
    <t xml:space="preserve">Screen Cast </t>
  </si>
  <si>
    <t xml:space="preserve"> http://www.overstream.net/
https://www.techsmith.com/jing-features.html
http://www.gotomeeting.com/
http://www.screencast-o-matic.com/
</t>
  </si>
  <si>
    <t xml:space="preserve">Useful to record voice and videos </t>
  </si>
  <si>
    <t xml:space="preserve">To enhance students' speaking </t>
  </si>
  <si>
    <t xml:space="preserve">Alonso Yeimy &amp; Acero Claudia </t>
  </si>
  <si>
    <t xml:space="preserve">Internet </t>
  </si>
  <si>
    <t>http://llt.msu.edu/vol8num2/pdf/review1.pdf
https://ojs.lib.byu.edu/spc/index.php/TESL/article/viewFile/3743/3517
http://asian-efl-journal.com/the-internet-and-the-language-classroom-a-practical-guide-for-teachers/
</t>
  </si>
  <si>
    <t xml:space="preserve">Variety of resources </t>
  </si>
  <si>
    <t xml:space="preserve">TO motivate students, add variety to the language classroom, encourage learners to find a way to  learn by themselves </t>
  </si>
  <si>
    <t xml:space="preserve">Gomez Patino &amp; Acero Claudia </t>
  </si>
  <si>
    <t xml:space="preserve">Tablets </t>
  </si>
  <si>
    <t>http://www.opencolleges.edu.au/informed/features/25-ways-to-use-tablets-to-enhance-the-learning-experience/
http://www.zdnet.com/article/50-resources-for-using-an-ipad-android-tablet-in-class/
</t>
  </si>
  <si>
    <t xml:space="preserve">Inclusion of technology in the language classroom </t>
  </si>
  <si>
    <t>To allow learners to assess their level; to facilitate vocabularu retention</t>
  </si>
  <si>
    <t xml:space="preserve">Velez Lucia &amp; Acero Claudia </t>
  </si>
  <si>
    <t xml:space="preserve">Mansion Ingles Curso </t>
  </si>
  <si>
    <t>http://www.mansioningles.com/</t>
  </si>
  <si>
    <t xml:space="preserve">Language course </t>
  </si>
  <si>
    <t xml:space="preserve">To review grammar; evaluation preparation; practice language topics </t>
  </si>
  <si>
    <t>Cadena Freddy &amp; Acero Claudia</t>
  </si>
  <si>
    <t xml:space="preserve">lyrics training </t>
  </si>
  <si>
    <t xml:space="preserve">Music and language </t>
  </si>
  <si>
    <t xml:space="preserve">To raise students self-confidence to listen; to review grammar </t>
  </si>
  <si>
    <t>Henriquez Diego &amp; Acero Claudia</t>
  </si>
  <si>
    <t xml:space="preserve">Hot Potatoes </t>
  </si>
  <si>
    <t>&amp; Acero Claudia</t>
  </si>
</sst>
</file>

<file path=xl/styles.xml><?xml version="1.0" encoding="utf-8"?>
<styleSheet xmlns="http://schemas.openxmlformats.org/spreadsheetml/2006/main" xmlns:x14ac="http://schemas.microsoft.com/office/spreadsheetml/2009/9/ac" xmlns:mc="http://schemas.openxmlformats.org/markup-compatibility/2006">
  <fonts count="78">
    <font>
      <sz val="10.0"/>
      <color rgb="FF000000"/>
      <name val="Arial"/>
    </font>
    <font>
      <b/>
      <sz val="10.0"/>
      <color rgb="FF000000"/>
      <name val="Calibri"/>
    </font>
    <font>
      <sz val="11.0"/>
      <color rgb="FF000000"/>
      <name val="Calibri"/>
    </font>
    <font>
      <b/>
      <sz val="14.0"/>
      <color rgb="FF000000"/>
      <name val="Calibri"/>
    </font>
    <font>
      <b/>
    </font>
    <font/>
    <font>
      <b/>
      <sz val="24.0"/>
    </font>
    <font>
      <b/>
      <sz val="11.0"/>
      <color rgb="FF000000"/>
      <name val="Calibri"/>
    </font>
    <font>
      <b/>
      <sz val="8.0"/>
      <color rgb="FF000000"/>
      <name val="Calibri"/>
    </font>
    <font>
      <u/>
      <sz val="11.0"/>
      <color rgb="FF0000FF"/>
      <name val="Calibri"/>
    </font>
    <font>
      <sz val="8.0"/>
      <color rgb="FF000000"/>
      <name val="Calibri"/>
    </font>
    <font>
      <u/>
      <sz val="11.0"/>
      <color rgb="FF000000"/>
      <name val="Calibri"/>
    </font>
    <font>
      <sz val="10.0"/>
      <color rgb="FF281F18"/>
    </font>
    <font>
      <b/>
      <sz val="10.0"/>
      <color rgb="FF281F18"/>
    </font>
    <font>
      <u/>
      <sz val="11.0"/>
      <color rgb="FF0000FF"/>
      <name val="Calibri"/>
    </font>
    <font>
      <u/>
      <sz val="11.0"/>
      <color rgb="FF0000FF"/>
      <name val="Calibri"/>
    </font>
    <font>
      <u/>
      <sz val="11.0"/>
      <color rgb="FF0000FF"/>
      <name val="Calibri"/>
    </font>
    <font>
      <u/>
      <sz val="11.0"/>
      <color rgb="FF0000FF"/>
      <name val="Calibri"/>
    </font>
    <font>
      <u/>
      <sz val="11.0"/>
      <color rgb="FF0000FF"/>
      <name val="Calibri"/>
    </font>
    <font>
      <u/>
      <sz val="11.0"/>
      <color rgb="FF000000"/>
      <name val="Calibri"/>
    </font>
    <font>
      <b/>
      <sz val="14.0"/>
      <color rgb="FF281F18"/>
    </font>
    <font>
      <b/>
      <sz val="11.0"/>
      <color rgb="FF0000FF"/>
      <name val="Calibri"/>
    </font>
    <font>
      <u/>
      <sz val="11.0"/>
      <color rgb="FF0000FF"/>
      <name val="Calibri"/>
    </font>
    <font>
      <u/>
      <sz val="8.0"/>
      <color rgb="FF000000"/>
      <name val="Arial"/>
    </font>
    <font>
      <sz val="8.0"/>
      <color rgb="FF000000"/>
      <name val="Arial"/>
    </font>
    <font>
      <b/>
      <sz val="10.0"/>
    </font>
    <font>
      <sz val="10.0"/>
      <color rgb="FF281F18"/>
      <name val="Arial"/>
    </font>
    <font>
      <u/>
      <sz val="10.0"/>
      <color rgb="FF0000FF"/>
      <name val="Arial"/>
    </font>
    <font>
      <b/>
      <sz val="10.0"/>
      <name val="Arial"/>
    </font>
    <font>
      <u/>
      <sz val="10.0"/>
      <color rgb="FF000000"/>
      <name val="Arial"/>
    </font>
    <font>
      <sz val="10.0"/>
      <color rgb="FF222222"/>
      <name val="Arial"/>
    </font>
    <font>
      <b/>
      <sz val="10.0"/>
      <color rgb="FF000000"/>
      <name val="Arial"/>
    </font>
    <font>
      <sz val="10.0"/>
      <name val="Arial"/>
    </font>
    <font>
      <u/>
      <sz val="10.0"/>
      <color rgb="FF0000FF"/>
      <name val="Arial"/>
    </font>
    <font>
      <sz val="10.0"/>
      <color rgb="FF545454"/>
      <name val="Arial"/>
    </font>
    <font>
      <u/>
      <sz val="10.0"/>
      <color rgb="FF006621"/>
      <name val="Arial"/>
    </font>
    <font>
      <sz val="10.0"/>
      <color rgb="FFFFFFFF"/>
      <name val="Arial"/>
    </font>
    <font>
      <b/>
      <sz val="10.0"/>
      <color rgb="FF222222"/>
      <name val="Arial"/>
    </font>
    <font>
      <b/>
      <sz val="10.0"/>
      <color rgb="FF444444"/>
      <name val="Arial"/>
    </font>
    <font>
      <sz val="10.0"/>
      <color rgb="FF444444"/>
      <name val="Arial"/>
    </font>
    <font>
      <sz val="10.0"/>
      <color rgb="FF333333"/>
      <name val="Arial"/>
    </font>
    <font>
      <i/>
      <sz val="10.0"/>
      <color rgb="FF281F18"/>
      <name val="Arial"/>
    </font>
    <font>
      <i/>
      <sz val="10.0"/>
      <name val="Arial"/>
    </font>
    <font>
      <b/>
      <i/>
      <sz val="10.0"/>
      <color rgb="FF281F18"/>
      <name val="Arial"/>
    </font>
    <font>
      <i/>
      <u/>
      <sz val="10.0"/>
      <color rgb="FF0000FF"/>
      <name val="Arial"/>
    </font>
    <font>
      <i/>
      <sz val="10.0"/>
      <color rgb="FF78756E"/>
      <name val="Arial"/>
    </font>
    <font>
      <i/>
      <sz val="10.0"/>
      <color rgb="FF000000"/>
      <name val="Arial"/>
    </font>
    <font>
      <b/>
      <i/>
      <sz val="10.0"/>
      <color rgb="FF000000"/>
      <name val="Arial"/>
    </font>
    <font>
      <i/>
      <u/>
      <sz val="10.0"/>
      <color rgb="FF000000"/>
      <name val="Arial"/>
    </font>
    <font>
      <u/>
      <sz val="10.0"/>
      <color rgb="FF000000"/>
      <name val="Arial"/>
    </font>
    <font>
      <sz val="10.0"/>
      <color rgb="FF0000FF"/>
      <name val="Arial"/>
    </font>
    <font>
      <u/>
      <sz val="10.0"/>
      <color rgb="FF0000FF"/>
      <name val="Arial"/>
    </font>
    <font>
      <u/>
      <sz val="11.0"/>
      <color rgb="FF0000FF"/>
      <name val="Calibri"/>
    </font>
    <font>
      <u/>
      <sz val="11.0"/>
      <color rgb="FF0000FF"/>
      <name val="Calibri"/>
    </font>
    <font>
      <u/>
      <sz val="11.0"/>
      <color rgb="FF0000FF"/>
      <name val="Calibri"/>
    </font>
    <font>
      <u/>
      <sz val="11.0"/>
      <color rgb="FF0000FF"/>
      <name val="Calibri"/>
    </font>
    <font>
      <sz val="10.0"/>
      <color rgb="FF000000"/>
      <name val="Calibri"/>
    </font>
    <font>
      <b/>
      <sz val="17.0"/>
      <color rgb="FF000000"/>
      <name val="Calibri"/>
    </font>
    <font>
      <sz val="12.0"/>
      <color rgb="FF000000"/>
      <name val="Arial"/>
    </font>
    <font>
      <b/>
      <sz val="14.0"/>
    </font>
    <font>
      <b/>
      <sz val="14.0"/>
      <color rgb="FF000000"/>
      <name val="Arial"/>
    </font>
    <font>
      <sz val="11.0"/>
      <color rgb="FF000000"/>
      <name val="Arial"/>
    </font>
    <font>
      <u/>
      <sz val="10.0"/>
      <color rgb="FF000000"/>
      <name val="Arial"/>
    </font>
    <font>
      <u/>
      <sz val="10.0"/>
      <color rgb="FF000000"/>
      <name val="Arial"/>
    </font>
    <font>
      <sz val="10.0"/>
    </font>
    <font>
      <sz val="10.0"/>
      <color rgb="FF000000"/>
    </font>
    <font>
      <u/>
      <sz val="10.0"/>
      <color rgb="FF000000"/>
      <name val="Arial"/>
    </font>
    <font>
      <u/>
      <sz val="10.0"/>
      <color rgb="FF006621"/>
    </font>
    <font>
      <sz val="10.0"/>
      <color rgb="FF545454"/>
    </font>
    <font>
      <u/>
      <sz val="10.0"/>
      <color rgb="FF000000"/>
      <name val="Arial"/>
    </font>
    <font>
      <sz val="10.0"/>
      <color rgb="FF555555"/>
    </font>
    <font>
      <b/>
      <u/>
      <sz val="10.0"/>
      <color rgb="FF000000"/>
      <name val="Arial"/>
    </font>
    <font>
      <u/>
      <sz val="10.0"/>
      <color rgb="FF0000FF"/>
    </font>
    <font>
      <u/>
      <sz val="10.0"/>
      <color rgb="FF000000"/>
    </font>
    <font>
      <u/>
      <sz val="10.0"/>
      <color rgb="FF000000"/>
      <name val="Arial"/>
    </font>
    <font>
      <u/>
      <sz val="10.0"/>
      <color rgb="FF000000"/>
      <name val="Arial"/>
    </font>
    <font>
      <color rgb="FF000000"/>
      <name val="Arial"/>
    </font>
    <font>
      <sz val="10.0"/>
      <color rgb="FF006621"/>
    </font>
  </fonts>
  <fills count="14">
    <fill>
      <patternFill patternType="none"/>
    </fill>
    <fill>
      <patternFill patternType="lightGray"/>
    </fill>
    <fill>
      <patternFill patternType="solid">
        <fgColor rgb="FFEFEFEF"/>
        <bgColor rgb="FFEFEFEF"/>
      </patternFill>
    </fill>
    <fill>
      <patternFill patternType="solid">
        <fgColor rgb="FFCFE2F3"/>
        <bgColor rgb="FFCFE2F3"/>
      </patternFill>
    </fill>
    <fill>
      <patternFill patternType="solid">
        <fgColor rgb="FFFCE5CD"/>
        <bgColor rgb="FFFCE5CD"/>
      </patternFill>
    </fill>
    <fill>
      <patternFill patternType="solid">
        <fgColor rgb="FFD9D2E9"/>
        <bgColor rgb="FFD9D2E9"/>
      </patternFill>
    </fill>
    <fill>
      <patternFill patternType="solid">
        <fgColor rgb="FFFFFFFF"/>
        <bgColor rgb="FFFFFFFF"/>
      </patternFill>
    </fill>
    <fill>
      <patternFill patternType="solid">
        <fgColor rgb="FFFFD966"/>
        <bgColor rgb="FFFFD966"/>
      </patternFill>
    </fill>
    <fill>
      <patternFill patternType="solid">
        <fgColor rgb="FFFF9900"/>
        <bgColor rgb="FFFF9900"/>
      </patternFill>
    </fill>
    <fill>
      <patternFill patternType="solid">
        <fgColor rgb="FFFFF2CC"/>
        <bgColor rgb="FFFFF2CC"/>
      </patternFill>
    </fill>
    <fill>
      <patternFill patternType="solid">
        <fgColor rgb="FFEAEDEF"/>
        <bgColor rgb="FFEAEDEF"/>
      </patternFill>
    </fill>
    <fill>
      <patternFill patternType="solid">
        <fgColor rgb="FF266A8A"/>
        <bgColor rgb="FF266A8A"/>
      </patternFill>
    </fill>
    <fill>
      <patternFill patternType="solid">
        <fgColor rgb="FF4A86E8"/>
        <bgColor rgb="FF4A86E8"/>
      </patternFill>
    </fill>
    <fill>
      <patternFill patternType="solid">
        <fgColor rgb="FFC9DAF8"/>
        <bgColor rgb="FFC9DAF8"/>
      </patternFill>
    </fill>
  </fills>
  <borders count="7">
    <border>
      <left/>
      <right/>
      <top/>
      <bottom/>
    </border>
    <border>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194">
    <xf borderId="0" fillId="0" fontId="0" numFmtId="0" xfId="0" applyAlignment="1" applyFont="1">
      <alignment wrapText="1"/>
    </xf>
    <xf borderId="0" fillId="0" fontId="1" numFmtId="0" xfId="0" applyAlignment="1" applyFont="1">
      <alignment vertical="center"/>
    </xf>
    <xf borderId="0" fillId="0" fontId="2" numFmtId="0" xfId="0" applyAlignment="1" applyFont="1">
      <alignment/>
    </xf>
    <xf borderId="0" fillId="0" fontId="1" numFmtId="0" xfId="0" applyAlignment="1" applyFont="1">
      <alignment vertical="center"/>
    </xf>
    <xf borderId="0" fillId="2" fontId="3" numFmtId="0" xfId="0" applyAlignment="1" applyFill="1" applyFont="1">
      <alignment vertical="center"/>
    </xf>
    <xf borderId="0" fillId="2" fontId="4" numFmtId="0" xfId="0" applyAlignment="1" applyFont="1">
      <alignment wrapText="1"/>
    </xf>
    <xf borderId="0" fillId="2" fontId="5" numFmtId="0" xfId="0" applyAlignment="1" applyFont="1">
      <alignment wrapText="1"/>
    </xf>
    <xf borderId="0" fillId="0" fontId="6" numFmtId="0" xfId="0" applyAlignment="1" applyFont="1">
      <alignment wrapText="1"/>
    </xf>
    <xf borderId="0" fillId="0" fontId="2" numFmtId="0" xfId="0" applyAlignment="1" applyFont="1">
      <alignment wrapText="1"/>
    </xf>
    <xf borderId="1" fillId="0" fontId="2" numFmtId="0" xfId="0" applyAlignment="1" applyBorder="1" applyFont="1">
      <alignment/>
    </xf>
    <xf borderId="1" fillId="0" fontId="5" numFmtId="0" xfId="0" applyAlignment="1" applyBorder="1" applyFont="1">
      <alignment wrapText="1"/>
    </xf>
    <xf borderId="2" fillId="0" fontId="2" numFmtId="0" xfId="0" applyAlignment="1" applyBorder="1" applyFont="1">
      <alignment/>
    </xf>
    <xf borderId="2" fillId="0" fontId="7" numFmtId="0" xfId="0" applyAlignment="1" applyBorder="1" applyFont="1">
      <alignment horizontal="center" vertical="top" wrapText="1"/>
    </xf>
    <xf borderId="2" fillId="0" fontId="8" numFmtId="0" xfId="0" applyAlignment="1" applyBorder="1" applyFont="1">
      <alignment horizontal="center" vertical="top" wrapText="1"/>
    </xf>
    <xf borderId="3" fillId="0" fontId="2" numFmtId="0" xfId="0" applyAlignment="1" applyBorder="1" applyFont="1">
      <alignment/>
    </xf>
    <xf borderId="2" fillId="0" fontId="2" numFmtId="0" xfId="0" applyAlignment="1" applyBorder="1" applyFont="1">
      <alignment vertical="top" wrapText="1"/>
    </xf>
    <xf borderId="2" fillId="0" fontId="9" numFmtId="0" xfId="0" applyAlignment="1" applyBorder="1" applyFont="1">
      <alignment vertical="top" wrapText="1"/>
    </xf>
    <xf borderId="2" fillId="0" fontId="10" numFmtId="0" xfId="0" applyAlignment="1" applyBorder="1" applyFont="1">
      <alignment vertical="top" wrapText="1"/>
    </xf>
    <xf borderId="2" fillId="0" fontId="2" numFmtId="0" xfId="0" applyAlignment="1" applyBorder="1" applyFont="1">
      <alignment vertical="top"/>
    </xf>
    <xf borderId="2" fillId="0" fontId="11" numFmtId="0" xfId="0" applyAlignment="1" applyBorder="1" applyFont="1">
      <alignment vertical="top" wrapText="1"/>
    </xf>
    <xf borderId="2" fillId="0" fontId="12" numFmtId="0" xfId="0" applyAlignment="1" applyBorder="1" applyFont="1">
      <alignment vertical="top"/>
    </xf>
    <xf borderId="2" fillId="0" fontId="2" numFmtId="0" xfId="0" applyAlignment="1" applyBorder="1" applyFont="1">
      <alignment vertical="top" wrapText="1"/>
    </xf>
    <xf borderId="2" fillId="0" fontId="10" numFmtId="0" xfId="0" applyAlignment="1" applyBorder="1" applyFont="1">
      <alignment wrapText="1"/>
    </xf>
    <xf borderId="2" fillId="0" fontId="13" numFmtId="0" xfId="0" applyAlignment="1" applyBorder="1" applyFont="1">
      <alignment vertical="top"/>
    </xf>
    <xf borderId="4" fillId="3" fontId="7" numFmtId="0" xfId="0" applyAlignment="1" applyBorder="1" applyFill="1" applyFont="1">
      <alignment horizontal="center" vertical="top" wrapText="1"/>
    </xf>
    <xf borderId="5" fillId="0" fontId="5" numFmtId="0" xfId="0" applyAlignment="1" applyBorder="1" applyFont="1">
      <alignment wrapText="1"/>
    </xf>
    <xf borderId="6" fillId="0" fontId="5" numFmtId="0" xfId="0" applyAlignment="1" applyBorder="1" applyFont="1">
      <alignment wrapText="1"/>
    </xf>
    <xf borderId="2" fillId="3" fontId="2" numFmtId="0" xfId="0" applyAlignment="1" applyBorder="1" applyFont="1">
      <alignment vertical="top" wrapText="1"/>
    </xf>
    <xf borderId="2" fillId="3" fontId="14" numFmtId="0" xfId="0" applyAlignment="1" applyBorder="1" applyFont="1">
      <alignment vertical="top" wrapText="1"/>
    </xf>
    <xf borderId="2" fillId="3" fontId="10" numFmtId="0" xfId="0" applyAlignment="1" applyBorder="1" applyFont="1">
      <alignment vertical="top" wrapText="1"/>
    </xf>
    <xf borderId="2" fillId="3" fontId="15" numFmtId="0" xfId="0" applyAlignment="1" applyBorder="1" applyFont="1">
      <alignment vertical="top" wrapText="1"/>
    </xf>
    <xf borderId="4" fillId="4" fontId="7" numFmtId="0" xfId="0" applyAlignment="1" applyBorder="1" applyFill="1" applyFont="1">
      <alignment horizontal="center" vertical="top" wrapText="1"/>
    </xf>
    <xf borderId="2" fillId="4" fontId="2" numFmtId="0" xfId="0" applyAlignment="1" applyBorder="1" applyFont="1">
      <alignment vertical="top" wrapText="1"/>
    </xf>
    <xf borderId="2" fillId="4" fontId="16" numFmtId="0" xfId="0" applyAlignment="1" applyBorder="1" applyFont="1">
      <alignment vertical="top"/>
    </xf>
    <xf borderId="2" fillId="4" fontId="10" numFmtId="0" xfId="0" applyAlignment="1" applyBorder="1" applyFont="1">
      <alignment vertical="top" wrapText="1"/>
    </xf>
    <xf borderId="2" fillId="4" fontId="17" numFmtId="0" xfId="0" applyAlignment="1" applyBorder="1" applyFont="1">
      <alignment vertical="top" wrapText="1"/>
    </xf>
    <xf borderId="0" fillId="0" fontId="2" numFmtId="0" xfId="0" applyAlignment="1" applyFont="1">
      <alignment/>
    </xf>
    <xf borderId="2" fillId="4" fontId="18" numFmtId="0" xfId="0" applyAlignment="1" applyBorder="1" applyFont="1">
      <alignment vertical="top" wrapText="1"/>
    </xf>
    <xf borderId="2" fillId="4" fontId="2" numFmtId="0" xfId="0" applyAlignment="1" applyBorder="1" applyFont="1">
      <alignment vertical="top"/>
    </xf>
    <xf borderId="2" fillId="4" fontId="19" numFmtId="0" xfId="0" applyAlignment="1" applyBorder="1" applyFont="1">
      <alignment vertical="top" wrapText="1"/>
    </xf>
    <xf borderId="2" fillId="4" fontId="5" numFmtId="0" xfId="0" applyAlignment="1" applyBorder="1" applyFont="1">
      <alignment wrapText="1"/>
    </xf>
    <xf borderId="2" fillId="4" fontId="12" numFmtId="0" xfId="0" applyAlignment="1" applyBorder="1" applyFont="1">
      <alignment vertical="top"/>
    </xf>
    <xf borderId="0" fillId="5" fontId="20" numFmtId="0" xfId="0" applyAlignment="1" applyFill="1" applyFont="1">
      <alignment horizontal="center" vertical="top"/>
    </xf>
    <xf borderId="2" fillId="5" fontId="7" numFmtId="0" xfId="0" applyAlignment="1" applyBorder="1" applyFont="1">
      <alignment vertical="top" wrapText="1"/>
    </xf>
    <xf borderId="2" fillId="5" fontId="13" numFmtId="0" xfId="0" applyAlignment="1" applyBorder="1" applyFont="1">
      <alignment vertical="top"/>
    </xf>
    <xf borderId="2" fillId="5" fontId="21" numFmtId="0" xfId="0" applyAlignment="1" applyBorder="1" applyFont="1">
      <alignment vertical="top" wrapText="1"/>
    </xf>
    <xf borderId="2" fillId="5" fontId="8" numFmtId="0" xfId="0" applyAlignment="1" applyBorder="1" applyFont="1">
      <alignment vertical="top" wrapText="1"/>
    </xf>
    <xf borderId="2" fillId="5" fontId="7" numFmtId="0" xfId="0" applyAlignment="1" applyBorder="1" applyFont="1">
      <alignment/>
    </xf>
    <xf borderId="2" fillId="5" fontId="2" numFmtId="0" xfId="0" applyAlignment="1" applyBorder="1" applyFont="1">
      <alignment vertical="top" wrapText="1"/>
    </xf>
    <xf borderId="2" fillId="5" fontId="12" numFmtId="0" xfId="0" applyAlignment="1" applyBorder="1" applyFont="1">
      <alignment vertical="top"/>
    </xf>
    <xf borderId="2" fillId="5" fontId="22" numFmtId="0" xfId="0" applyAlignment="1" applyBorder="1" applyFont="1">
      <alignment vertical="top" wrapText="1"/>
    </xf>
    <xf borderId="2" fillId="5" fontId="10" numFmtId="0" xfId="0" applyAlignment="1" applyBorder="1" applyFont="1">
      <alignment vertical="top" wrapText="1"/>
    </xf>
    <xf borderId="0" fillId="6" fontId="2" numFmtId="0" xfId="0" applyAlignment="1" applyFill="1" applyFont="1">
      <alignment/>
    </xf>
    <xf borderId="0" fillId="6" fontId="23" numFmtId="0" xfId="0" applyAlignment="1" applyFont="1">
      <alignment vertical="top" wrapText="1"/>
    </xf>
    <xf borderId="2" fillId="5" fontId="24" numFmtId="0" xfId="0" applyAlignment="1" applyBorder="1" applyFont="1">
      <alignment vertical="top" wrapText="1"/>
    </xf>
    <xf borderId="0" fillId="7" fontId="20" numFmtId="0" xfId="0" applyAlignment="1" applyFill="1" applyFont="1">
      <alignment horizontal="center" vertical="top"/>
    </xf>
    <xf borderId="4" fillId="8" fontId="1" numFmtId="0" xfId="0" applyAlignment="1" applyBorder="1" applyFill="1" applyFont="1">
      <alignment horizontal="center" vertical="center"/>
    </xf>
    <xf borderId="0" fillId="8" fontId="25" numFmtId="0" xfId="0" applyAlignment="1" applyFont="1">
      <alignment horizontal="center" wrapText="1"/>
    </xf>
    <xf borderId="0" fillId="8" fontId="25" numFmtId="0" xfId="0" applyAlignment="1" applyFont="1">
      <alignment horizontal="center"/>
    </xf>
    <xf borderId="2" fillId="9" fontId="0" numFmtId="0" xfId="0" applyAlignment="1" applyBorder="1" applyFill="1" applyFont="1">
      <alignment vertical="top" wrapText="1"/>
    </xf>
    <xf borderId="2" fillId="9" fontId="26" numFmtId="14" xfId="0" applyAlignment="1" applyBorder="1" applyFont="1" applyNumberFormat="1">
      <alignment vertical="top" wrapText="1"/>
    </xf>
    <xf borderId="2" fillId="9" fontId="27" numFmtId="0" xfId="0" applyAlignment="1" applyBorder="1" applyFont="1">
      <alignment vertical="top" wrapText="1"/>
    </xf>
    <xf borderId="2" fillId="9" fontId="28" numFmtId="0" xfId="0" applyAlignment="1" applyBorder="1" applyFont="1">
      <alignment horizontal="left" vertical="top" wrapText="1"/>
    </xf>
    <xf borderId="2" fillId="9" fontId="29" numFmtId="0" xfId="0" applyAlignment="1" applyBorder="1" applyFont="1">
      <alignment vertical="top" wrapText="1"/>
    </xf>
    <xf borderId="4" fillId="9" fontId="0" numFmtId="0" xfId="0" applyAlignment="1" applyBorder="1" applyFont="1">
      <alignment vertical="top" wrapText="1"/>
    </xf>
    <xf borderId="2" fillId="9" fontId="26" numFmtId="0" xfId="0" applyAlignment="1" applyBorder="1" applyFont="1">
      <alignment vertical="top" wrapText="1"/>
    </xf>
    <xf borderId="2" fillId="9" fontId="30" numFmtId="0" xfId="0" applyAlignment="1" applyBorder="1" applyFont="1">
      <alignment horizontal="left" vertical="top" wrapText="1"/>
    </xf>
    <xf borderId="2" fillId="9" fontId="0" numFmtId="0" xfId="0" applyAlignment="1" applyBorder="1" applyFont="1">
      <alignment vertical="top" wrapText="1"/>
    </xf>
    <xf borderId="2" fillId="9" fontId="31" numFmtId="0" xfId="0" applyAlignment="1" applyBorder="1" applyFont="1">
      <alignment vertical="top" wrapText="1"/>
    </xf>
    <xf borderId="2" fillId="6" fontId="30" numFmtId="0" xfId="0" applyAlignment="1" applyBorder="1" applyFont="1">
      <alignment horizontal="left" wrapText="1"/>
    </xf>
    <xf borderId="2" fillId="9" fontId="32" numFmtId="0" xfId="0" applyAlignment="1" applyBorder="1" applyFont="1">
      <alignment horizontal="left" wrapText="1"/>
    </xf>
    <xf borderId="2" fillId="9" fontId="0" numFmtId="0" xfId="0" applyAlignment="1" applyBorder="1" applyFont="1">
      <alignment horizontal="left" vertical="center" wrapText="1"/>
    </xf>
    <xf borderId="2" fillId="9" fontId="33" numFmtId="0" xfId="0" applyAlignment="1" applyBorder="1" applyFont="1">
      <alignment horizontal="left" wrapText="1"/>
    </xf>
    <xf borderId="2" fillId="6" fontId="34" numFmtId="0" xfId="0" applyAlignment="1" applyBorder="1" applyFont="1">
      <alignment horizontal="left" wrapText="1"/>
    </xf>
    <xf borderId="2" fillId="10" fontId="32" numFmtId="0" xfId="0" applyAlignment="1" applyBorder="1" applyFill="1" applyFont="1">
      <alignment horizontal="center" wrapText="1"/>
    </xf>
    <xf borderId="2" fillId="0" fontId="0" numFmtId="0" xfId="0" applyAlignment="1" applyBorder="1" applyFont="1">
      <alignment horizontal="left" vertical="top" wrapText="1"/>
    </xf>
    <xf borderId="2" fillId="6" fontId="35" numFmtId="0" xfId="0" applyAlignment="1" applyBorder="1" applyFont="1">
      <alignment horizontal="left" vertical="top" wrapText="1"/>
    </xf>
    <xf borderId="2" fillId="0" fontId="32" numFmtId="0" xfId="0" applyAlignment="1" applyBorder="1" applyFont="1">
      <alignment horizontal="left" vertical="top" wrapText="1"/>
    </xf>
    <xf borderId="2" fillId="0" fontId="32" numFmtId="0" xfId="0" applyAlignment="1" applyBorder="1" applyFont="1">
      <alignment horizontal="left" wrapText="1"/>
    </xf>
    <xf borderId="2" fillId="11" fontId="36" numFmtId="0" xfId="0" applyAlignment="1" applyBorder="1" applyFill="1" applyFont="1">
      <alignment vertical="top" wrapText="1"/>
    </xf>
    <xf borderId="2" fillId="9" fontId="37" numFmtId="0" xfId="0" applyAlignment="1" applyBorder="1" applyFont="1">
      <alignment wrapText="1"/>
    </xf>
    <xf borderId="2" fillId="9" fontId="28" numFmtId="0" xfId="0" applyAlignment="1" applyBorder="1" applyFont="1">
      <alignment wrapText="1"/>
    </xf>
    <xf borderId="2" fillId="9" fontId="30" numFmtId="0" xfId="0" applyAlignment="1" applyBorder="1" applyFont="1">
      <alignment wrapText="1"/>
    </xf>
    <xf borderId="2" fillId="9" fontId="38" numFmtId="0" xfId="0" applyAlignment="1" applyBorder="1" applyFont="1">
      <alignment wrapText="1"/>
    </xf>
    <xf borderId="2" fillId="9" fontId="39" numFmtId="0" xfId="0" applyAlignment="1" applyBorder="1" applyFont="1">
      <alignment wrapText="1"/>
    </xf>
    <xf borderId="2" fillId="9" fontId="40" numFmtId="0" xfId="0" applyAlignment="1" applyBorder="1" applyFont="1">
      <alignment horizontal="left" wrapText="1"/>
    </xf>
    <xf borderId="2" fillId="9" fontId="32" numFmtId="0" xfId="0" applyAlignment="1" applyBorder="1" applyFont="1">
      <alignment wrapText="1"/>
    </xf>
    <xf borderId="2" fillId="9" fontId="32" numFmtId="0" xfId="0" applyAlignment="1" applyBorder="1" applyFont="1">
      <alignment vertical="top" wrapText="1"/>
    </xf>
    <xf borderId="2" fillId="9" fontId="0" numFmtId="0" xfId="0" applyAlignment="1" applyBorder="1" applyFont="1">
      <alignment horizontal="left" vertical="top" wrapText="1"/>
    </xf>
    <xf borderId="2" fillId="9" fontId="32" numFmtId="0" xfId="0" applyAlignment="1" applyBorder="1" applyFont="1">
      <alignment wrapText="1"/>
    </xf>
    <xf borderId="2" fillId="9" fontId="41" numFmtId="0" xfId="0" applyAlignment="1" applyBorder="1" applyFont="1">
      <alignment horizontal="center" vertical="top" wrapText="1"/>
    </xf>
    <xf borderId="2" fillId="9" fontId="42" numFmtId="0" xfId="0" applyAlignment="1" applyBorder="1" applyFont="1">
      <alignment horizontal="center" vertical="top" wrapText="1"/>
    </xf>
    <xf borderId="2" fillId="9" fontId="43" numFmtId="0" xfId="0" applyAlignment="1" applyBorder="1" applyFont="1">
      <alignment horizontal="center" vertical="top" wrapText="1"/>
    </xf>
    <xf borderId="2" fillId="9" fontId="44" numFmtId="0" xfId="0" applyAlignment="1" applyBorder="1" applyFont="1">
      <alignment horizontal="center" vertical="top" wrapText="1"/>
    </xf>
    <xf borderId="2" fillId="9" fontId="45" numFmtId="0" xfId="0" applyAlignment="1" applyBorder="1" applyFont="1">
      <alignment horizontal="center" vertical="top" wrapText="1"/>
    </xf>
    <xf borderId="2" fillId="9" fontId="46" numFmtId="0" xfId="0" applyAlignment="1" applyBorder="1" applyFont="1">
      <alignment horizontal="center" vertical="top" wrapText="1"/>
    </xf>
    <xf borderId="2" fillId="9" fontId="46" numFmtId="0" xfId="0" applyAlignment="1" applyBorder="1" applyFont="1">
      <alignment horizontal="center" vertical="top" wrapText="1"/>
    </xf>
    <xf borderId="2" fillId="9" fontId="42" numFmtId="0" xfId="0" applyAlignment="1" applyBorder="1" applyFont="1">
      <alignment vertical="top" wrapText="1"/>
    </xf>
    <xf borderId="2" fillId="9" fontId="47" numFmtId="0" xfId="0" applyAlignment="1" applyBorder="1" applyFont="1">
      <alignment horizontal="center" vertical="top" wrapText="1"/>
    </xf>
    <xf borderId="2" fillId="9" fontId="48" numFmtId="0" xfId="0" applyAlignment="1" applyBorder="1" applyFont="1">
      <alignment horizontal="center" vertical="top" wrapText="1"/>
    </xf>
    <xf borderId="2" fillId="9" fontId="42" numFmtId="0" xfId="0" applyAlignment="1" applyBorder="1" applyFont="1">
      <alignment horizontal="left" wrapText="1"/>
    </xf>
    <xf borderId="2" fillId="9" fontId="0" numFmtId="0" xfId="0" applyAlignment="1" applyBorder="1" applyFont="1">
      <alignment vertical="top" wrapText="1"/>
    </xf>
    <xf borderId="2" fillId="9" fontId="49" numFmtId="0" xfId="0" applyAlignment="1" applyBorder="1" applyFont="1">
      <alignment vertical="top" wrapText="1"/>
    </xf>
    <xf borderId="2" fillId="9" fontId="50" numFmtId="0" xfId="0" applyAlignment="1" applyBorder="1" applyFont="1">
      <alignment vertical="top" wrapText="1"/>
    </xf>
    <xf borderId="2" fillId="9" fontId="0" numFmtId="0" xfId="0" applyAlignment="1" applyBorder="1" applyFont="1">
      <alignment vertical="top" wrapText="1"/>
    </xf>
    <xf borderId="2" fillId="9" fontId="34" numFmtId="0" xfId="0" applyAlignment="1" applyBorder="1" applyFont="1">
      <alignment horizontal="left" wrapText="1"/>
    </xf>
    <xf borderId="2" fillId="9" fontId="26" numFmtId="0" xfId="0" applyAlignment="1" applyBorder="1" applyFont="1">
      <alignment vertical="top" wrapText="1"/>
    </xf>
    <xf borderId="2" fillId="9" fontId="51" numFmtId="0" xfId="0" applyAlignment="1" applyBorder="1" applyFont="1">
      <alignment vertical="top" wrapText="1"/>
    </xf>
    <xf borderId="2" fillId="9" fontId="2" numFmtId="0" xfId="0" applyAlignment="1" applyBorder="1" applyFont="1">
      <alignment vertical="top" wrapText="1"/>
    </xf>
    <xf borderId="2" fillId="9" fontId="12" numFmtId="0" xfId="0" applyAlignment="1" applyBorder="1" applyFont="1">
      <alignment vertical="top"/>
    </xf>
    <xf borderId="2" fillId="9" fontId="52" numFmtId="0" xfId="0" applyAlignment="1" applyBorder="1" applyFont="1">
      <alignment vertical="top" wrapText="1"/>
    </xf>
    <xf borderId="2" fillId="9" fontId="10" numFmtId="0" xfId="0" applyAlignment="1" applyBorder="1" applyFont="1">
      <alignment vertical="top" wrapText="1"/>
    </xf>
    <xf borderId="2" fillId="9" fontId="2" numFmtId="0" xfId="0" applyAlignment="1" applyBorder="1" applyFont="1">
      <alignment vertical="top"/>
    </xf>
    <xf borderId="2" fillId="9" fontId="2" numFmtId="0" xfId="0" applyAlignment="1" applyBorder="1" applyFont="1">
      <alignment/>
    </xf>
    <xf borderId="2" fillId="6" fontId="2" numFmtId="0" xfId="0" applyAlignment="1" applyBorder="1" applyFont="1">
      <alignment vertical="top" wrapText="1"/>
    </xf>
    <xf borderId="2" fillId="6" fontId="12" numFmtId="0" xfId="0" applyAlignment="1" applyBorder="1" applyFont="1">
      <alignment vertical="top"/>
    </xf>
    <xf borderId="2" fillId="6" fontId="53" numFmtId="0" xfId="0" applyAlignment="1" applyBorder="1" applyFont="1">
      <alignment vertical="top" wrapText="1"/>
    </xf>
    <xf borderId="2" fillId="6" fontId="10" numFmtId="0" xfId="0" applyAlignment="1" applyBorder="1" applyFont="1">
      <alignment vertical="top" wrapText="1"/>
    </xf>
    <xf borderId="2" fillId="6" fontId="2" numFmtId="0" xfId="0" applyAlignment="1" applyBorder="1" applyFont="1">
      <alignment/>
    </xf>
    <xf borderId="0" fillId="6" fontId="2" numFmtId="0" xfId="0" applyAlignment="1" applyFont="1">
      <alignment vertical="top" wrapText="1"/>
    </xf>
    <xf borderId="0" fillId="6" fontId="12" numFmtId="0" xfId="0" applyAlignment="1" applyFont="1">
      <alignment vertical="top"/>
    </xf>
    <xf borderId="0" fillId="6" fontId="54" numFmtId="0" xfId="0" applyAlignment="1" applyFont="1">
      <alignment vertical="top" wrapText="1"/>
    </xf>
    <xf borderId="0" fillId="6" fontId="10" numFmtId="0" xfId="0" applyAlignment="1" applyFont="1">
      <alignment vertical="top" wrapText="1"/>
    </xf>
    <xf borderId="0" fillId="5" fontId="2" numFmtId="0" xfId="0" applyAlignment="1" applyFont="1">
      <alignment vertical="top" wrapText="1"/>
    </xf>
    <xf borderId="0" fillId="5" fontId="12" numFmtId="0" xfId="0" applyAlignment="1" applyFont="1">
      <alignment vertical="top"/>
    </xf>
    <xf borderId="0" fillId="5" fontId="55" numFmtId="0" xfId="0" applyAlignment="1" applyFont="1">
      <alignment vertical="top" wrapText="1"/>
    </xf>
    <xf borderId="0" fillId="5" fontId="10" numFmtId="0" xfId="0" applyAlignment="1" applyFont="1">
      <alignment vertical="top" wrapText="1"/>
    </xf>
    <xf borderId="0" fillId="0" fontId="56" numFmtId="0" xfId="0" applyAlignment="1" applyFont="1">
      <alignment vertical="center"/>
    </xf>
    <xf borderId="0" fillId="12" fontId="57" numFmtId="0" xfId="0" applyAlignment="1" applyFill="1" applyFont="1">
      <alignment vertical="center"/>
    </xf>
    <xf borderId="0" fillId="0" fontId="5" numFmtId="0" xfId="0" applyAlignment="1" applyFont="1">
      <alignment wrapText="1"/>
    </xf>
    <xf borderId="4" fillId="0" fontId="58" numFmtId="0" xfId="0" applyAlignment="1" applyBorder="1" applyFont="1">
      <alignment/>
    </xf>
    <xf borderId="1" fillId="0" fontId="2" numFmtId="0" xfId="0" applyAlignment="1" applyBorder="1" applyFont="1">
      <alignment/>
    </xf>
    <xf borderId="2" fillId="8" fontId="3" numFmtId="0" xfId="0" applyAlignment="1" applyBorder="1" applyFont="1">
      <alignment horizontal="center" vertical="center" wrapText="1"/>
    </xf>
    <xf borderId="2" fillId="8" fontId="59" numFmtId="0" xfId="0" applyAlignment="1" applyBorder="1" applyFont="1">
      <alignment horizontal="center" vertical="center" wrapText="1"/>
    </xf>
    <xf borderId="2" fillId="8" fontId="60" numFmtId="0" xfId="0" applyAlignment="1" applyBorder="1" applyFont="1">
      <alignment horizontal="center" vertical="center" wrapText="1"/>
    </xf>
    <xf borderId="2" fillId="8" fontId="60" numFmtId="0" xfId="0" applyAlignment="1" applyBorder="1" applyFont="1">
      <alignment horizontal="center" vertical="center" wrapText="1"/>
    </xf>
    <xf borderId="2" fillId="8" fontId="60" numFmtId="0" xfId="0" applyAlignment="1" applyBorder="1" applyFont="1">
      <alignment horizontal="center" vertical="center" wrapText="1"/>
    </xf>
    <xf borderId="2" fillId="0" fontId="2" numFmtId="0" xfId="0" applyAlignment="1" applyBorder="1" applyFont="1">
      <alignment horizontal="right"/>
    </xf>
    <xf borderId="2" fillId="3" fontId="61" numFmtId="14" xfId="0" applyAlignment="1" applyBorder="1" applyFont="1" applyNumberFormat="1">
      <alignment horizontal="left" vertical="top" wrapText="1"/>
    </xf>
    <xf borderId="2" fillId="3" fontId="61" numFmtId="0" xfId="0" applyAlignment="1" applyBorder="1" applyFont="1">
      <alignment vertical="top" wrapText="1"/>
    </xf>
    <xf borderId="2" fillId="3" fontId="12" numFmtId="0" xfId="0" applyAlignment="1" applyBorder="1" applyFont="1">
      <alignment vertical="top"/>
    </xf>
    <xf borderId="2" fillId="3" fontId="0" numFmtId="0" xfId="0" applyAlignment="1" applyBorder="1" applyFont="1">
      <alignment vertical="top" wrapText="1"/>
    </xf>
    <xf borderId="2" fillId="3" fontId="62" numFmtId="0" xfId="0" applyAlignment="1" applyBorder="1" applyFont="1">
      <alignment vertical="top" wrapText="1"/>
    </xf>
    <xf borderId="2" fillId="3" fontId="0" numFmtId="0" xfId="0" applyAlignment="1" applyBorder="1" applyFont="1">
      <alignment vertical="top" wrapText="1"/>
    </xf>
    <xf borderId="2" fillId="3" fontId="0" numFmtId="0" xfId="0" applyAlignment="1" applyBorder="1" applyFont="1">
      <alignment wrapText="1"/>
    </xf>
    <xf borderId="2" fillId="3" fontId="0" numFmtId="14" xfId="0" applyAlignment="1" applyBorder="1" applyFont="1" applyNumberFormat="1">
      <alignment horizontal="left" vertical="top" wrapText="1"/>
    </xf>
    <xf borderId="2" fillId="3" fontId="0" numFmtId="0" xfId="0" applyAlignment="1" applyBorder="1" applyFont="1">
      <alignment horizontal="left" vertical="top" wrapText="1"/>
    </xf>
    <xf borderId="2" fillId="3" fontId="12" numFmtId="0" xfId="0" applyAlignment="1" applyBorder="1" applyFont="1">
      <alignment horizontal="left" vertical="top"/>
    </xf>
    <xf borderId="2" fillId="3" fontId="0" numFmtId="0" xfId="0" applyAlignment="1" applyBorder="1" applyFont="1">
      <alignment horizontal="left" vertical="top"/>
    </xf>
    <xf borderId="2" fillId="3" fontId="63" numFmtId="0" xfId="0" applyAlignment="1" applyBorder="1" applyFont="1">
      <alignment horizontal="left" vertical="top" wrapText="1"/>
    </xf>
    <xf borderId="2" fillId="3" fontId="0" numFmtId="0" xfId="0" applyAlignment="1" applyBorder="1" applyFont="1">
      <alignment horizontal="left" wrapText="1"/>
    </xf>
    <xf borderId="2" fillId="3" fontId="64" numFmtId="0" xfId="0" applyAlignment="1" applyBorder="1" applyFont="1">
      <alignment horizontal="left" wrapText="1"/>
    </xf>
    <xf borderId="2" fillId="3" fontId="0" numFmtId="0" xfId="0" applyAlignment="1" applyBorder="1" applyFont="1">
      <alignment horizontal="left" vertical="top" wrapText="1"/>
    </xf>
    <xf borderId="2" fillId="13" fontId="64" numFmtId="0" xfId="0" applyAlignment="1" applyBorder="1" applyFill="1" applyFont="1">
      <alignment horizontal="left" wrapText="1"/>
    </xf>
    <xf borderId="2" fillId="3" fontId="0" numFmtId="0" xfId="0" applyAlignment="1" applyBorder="1" applyFont="1">
      <alignment horizontal="left" wrapText="1"/>
    </xf>
    <xf borderId="2" fillId="3" fontId="0" numFmtId="0" xfId="0" applyAlignment="1" applyBorder="1" applyFont="1">
      <alignment horizontal="left" vertical="top" wrapText="1"/>
    </xf>
    <xf borderId="2" fillId="13" fontId="65" numFmtId="0" xfId="0" applyAlignment="1" applyBorder="1" applyFont="1">
      <alignment horizontal="left" wrapText="1"/>
    </xf>
    <xf borderId="2" fillId="3" fontId="0" numFmtId="0" xfId="0" applyAlignment="1" applyBorder="1" applyFont="1">
      <alignment horizontal="left" vertical="top"/>
    </xf>
    <xf borderId="2" fillId="3" fontId="0" numFmtId="0" xfId="0" applyAlignment="1" applyBorder="1" applyFont="1">
      <alignment horizontal="left" vertical="top" wrapText="1"/>
    </xf>
    <xf borderId="2" fillId="3" fontId="66" numFmtId="0" xfId="0" applyAlignment="1" applyBorder="1" applyFont="1">
      <alignment horizontal="left" vertical="top" wrapText="1"/>
    </xf>
    <xf borderId="2" fillId="3" fontId="67" numFmtId="0" xfId="0" applyAlignment="1" applyBorder="1" applyFont="1">
      <alignment horizontal="left"/>
    </xf>
    <xf borderId="2" fillId="6" fontId="68" numFmtId="0" xfId="0" applyAlignment="1" applyBorder="1" applyFont="1">
      <alignment horizontal="left" wrapText="1"/>
    </xf>
    <xf borderId="2" fillId="3" fontId="0" numFmtId="0" xfId="0" applyAlignment="1" applyBorder="1" applyFont="1">
      <alignment horizontal="left" vertical="top" wrapText="1"/>
    </xf>
    <xf borderId="2" fillId="3" fontId="0" numFmtId="0" xfId="0" applyAlignment="1" applyBorder="1" applyFont="1">
      <alignment horizontal="left" vertical="top" wrapText="1"/>
    </xf>
    <xf borderId="2" fillId="3" fontId="69" numFmtId="0" xfId="0" applyAlignment="1" applyBorder="1" applyFont="1">
      <alignment horizontal="left" vertical="top" wrapText="1"/>
    </xf>
    <xf borderId="2" fillId="3" fontId="65" numFmtId="0" xfId="0" applyAlignment="1" applyBorder="1" applyFont="1">
      <alignment horizontal="left" wrapText="1"/>
    </xf>
    <xf borderId="2" fillId="3" fontId="0" numFmtId="0" xfId="0" applyAlignment="1" applyBorder="1" applyFont="1">
      <alignment horizontal="left" vertical="top" wrapText="1"/>
    </xf>
    <xf borderId="2" fillId="3" fontId="0" numFmtId="0" xfId="0" applyAlignment="1" applyBorder="1" applyFont="1">
      <alignment horizontal="left" wrapText="1"/>
    </xf>
    <xf borderId="2" fillId="3" fontId="70" numFmtId="0" xfId="0" applyAlignment="1" applyBorder="1" applyFont="1">
      <alignment horizontal="left" wrapText="1"/>
    </xf>
    <xf borderId="2" fillId="3" fontId="71" numFmtId="0" xfId="0" applyAlignment="1" applyBorder="1" applyFont="1">
      <alignment horizontal="left" vertical="top" wrapText="1"/>
    </xf>
    <xf borderId="2" fillId="3" fontId="0" numFmtId="14" xfId="0" applyAlignment="1" applyBorder="1" applyFont="1" applyNumberFormat="1">
      <alignment horizontal="left" vertical="top"/>
    </xf>
    <xf borderId="2" fillId="3" fontId="72" numFmtId="0" xfId="0" applyAlignment="1" applyBorder="1" applyFont="1">
      <alignment horizontal="left" wrapText="1"/>
    </xf>
    <xf borderId="2" fillId="3" fontId="64" numFmtId="0" xfId="0" applyAlignment="1" applyBorder="1" applyFont="1">
      <alignment horizontal="left" vertical="top" wrapText="1"/>
    </xf>
    <xf borderId="2" fillId="3" fontId="64" numFmtId="0" xfId="0" applyAlignment="1" applyBorder="1" applyFont="1">
      <alignment horizontal="left" wrapText="1"/>
    </xf>
    <xf borderId="2" fillId="3" fontId="64" numFmtId="0" xfId="0" applyAlignment="1" applyBorder="1" applyFont="1">
      <alignment horizontal="left" vertical="top" wrapText="1"/>
    </xf>
    <xf borderId="2" fillId="3" fontId="0" numFmtId="0" xfId="0" applyAlignment="1" applyBorder="1" applyFont="1">
      <alignment horizontal="left" wrapText="1"/>
    </xf>
    <xf borderId="2" fillId="3" fontId="65" numFmtId="0" xfId="0" applyAlignment="1" applyBorder="1" applyFont="1">
      <alignment horizontal="left" vertical="top"/>
    </xf>
    <xf borderId="2" fillId="3" fontId="73" numFmtId="0" xfId="0" applyAlignment="1" applyBorder="1" applyFont="1">
      <alignment horizontal="left" wrapText="1"/>
    </xf>
    <xf borderId="2" fillId="3" fontId="2" numFmtId="0" xfId="0" applyAlignment="1" applyBorder="1" applyFont="1">
      <alignment vertical="top" wrapText="1"/>
    </xf>
    <xf borderId="2" fillId="3" fontId="0" numFmtId="0" xfId="0" applyAlignment="1" applyBorder="1" applyFont="1">
      <alignment horizontal="left" vertical="top"/>
    </xf>
    <xf borderId="2" fillId="3" fontId="0" numFmtId="0" xfId="0" applyAlignment="1" applyBorder="1" applyFont="1">
      <alignment horizontal="left" vertical="top" wrapText="1"/>
    </xf>
    <xf borderId="2" fillId="3" fontId="74" numFmtId="0" xfId="0" applyAlignment="1" applyBorder="1" applyFont="1">
      <alignment horizontal="left" vertical="top" wrapText="1"/>
    </xf>
    <xf borderId="2" fillId="3" fontId="61" numFmtId="0" xfId="0" applyAlignment="1" applyBorder="1" applyFont="1">
      <alignment vertical="top"/>
    </xf>
    <xf borderId="2" fillId="3" fontId="61" numFmtId="0" xfId="0" applyAlignment="1" applyBorder="1" applyFont="1">
      <alignment vertical="top" wrapText="1"/>
    </xf>
    <xf borderId="2" fillId="3" fontId="0" numFmtId="0" xfId="0" applyAlignment="1" applyBorder="1" applyFont="1">
      <alignment vertical="top"/>
    </xf>
    <xf borderId="2" fillId="3" fontId="75" numFmtId="0" xfId="0" applyAlignment="1" applyBorder="1" applyFont="1">
      <alignment vertical="top" wrapText="1"/>
    </xf>
    <xf borderId="2" fillId="3" fontId="0" numFmtId="0" xfId="0" applyAlignment="1" applyBorder="1" applyFont="1">
      <alignment vertical="top" wrapText="1"/>
    </xf>
    <xf borderId="2" fillId="3" fontId="0" numFmtId="0" xfId="0" applyAlignment="1" applyBorder="1" applyFont="1">
      <alignment wrapText="1"/>
    </xf>
    <xf borderId="2" fillId="3" fontId="64" numFmtId="0" xfId="0" applyAlignment="1" applyBorder="1" applyFont="1">
      <alignment wrapText="1"/>
    </xf>
    <xf borderId="0" fillId="3" fontId="5" numFmtId="0" xfId="0" applyAlignment="1" applyFont="1">
      <alignment wrapText="1"/>
    </xf>
    <xf borderId="0" fillId="6" fontId="76" numFmtId="0" xfId="0" applyAlignment="1" applyFont="1">
      <alignment wrapText="1"/>
    </xf>
    <xf borderId="2" fillId="3" fontId="77" numFmtId="0" xfId="0" applyAlignment="1" applyBorder="1" applyFont="1">
      <alignment horizontal="left"/>
    </xf>
    <xf borderId="2" fillId="3" fontId="0" numFmtId="0" xfId="0" applyAlignment="1" applyBorder="1" applyFont="1">
      <alignment horizontal="left" vertical="top" wrapText="1"/>
    </xf>
    <xf borderId="2" fillId="3" fontId="31" numFmtId="0" xfId="0" applyAlignment="1" applyBorder="1" applyFont="1">
      <alignment horizontal="left" vertical="top" wrapText="1"/>
    </xf>
  </cellXfs>
  <cellStyles count="1">
    <cellStyle xfId="0" name="Normal" builtinId="0"/>
  </cellStyles>
  <dxfs count="1">
    <dxf>
      <font/>
      <fill>
        <patternFill patternType="solid">
          <fgColor rgb="FFB7E1CD"/>
          <bgColor rgb="FFB7E1CD"/>
        </patternFill>
      </fill>
      <alignment wrapText="1"/>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40" Type="http://schemas.openxmlformats.org/officeDocument/2006/relationships/hyperlink" Target="http://www.glogster.com/" TargetMode="External"/><Relationship Id="rId42" Type="http://schemas.openxmlformats.org/officeDocument/2006/relationships/hyperlink" Target="https://www.memrise.com/" TargetMode="External"/><Relationship Id="rId41" Type="http://schemas.openxmlformats.org/officeDocument/2006/relationships/hyperlink" Target="https://www.schoology.com/" TargetMode="External"/><Relationship Id="rId44" Type="http://schemas.openxmlformats.org/officeDocument/2006/relationships/hyperlink" Target="https://www.duolingo.com/" TargetMode="External"/><Relationship Id="rId43" Type="http://schemas.openxmlformats.org/officeDocument/2006/relationships/hyperlink" Target="https://www.busuu.com/enc/" TargetMode="External"/><Relationship Id="rId46" Type="http://schemas.openxmlformats.org/officeDocument/2006/relationships/hyperlink" Target="http://www.webquest.org" TargetMode="External"/><Relationship Id="rId45" Type="http://schemas.openxmlformats.org/officeDocument/2006/relationships/hyperlink" Target="http://www.wisemapping.com" TargetMode="External"/><Relationship Id="rId107" Type="http://schemas.openxmlformats.org/officeDocument/2006/relationships/hyperlink" Target="https://www.lucidpress.com/" TargetMode="External"/><Relationship Id="rId106" Type="http://schemas.openxmlformats.org/officeDocument/2006/relationships/hyperlink" Target="https://wordpress.org/" TargetMode="External"/><Relationship Id="rId105" Type="http://schemas.openxmlformats.org/officeDocument/2006/relationships/hyperlink" Target="http://www.polldaddy.com/" TargetMode="External"/><Relationship Id="rId104" Type="http://schemas.openxmlformats.org/officeDocument/2006/relationships/hyperlink" Target="https://www.animoto.com" TargetMode="External"/><Relationship Id="rId109" Type="http://schemas.openxmlformats.org/officeDocument/2006/relationships/hyperlink" Target="https://www.visualcv.com" TargetMode="External"/><Relationship Id="rId108" Type="http://schemas.openxmlformats.org/officeDocument/2006/relationships/hyperlink" Target="http://www.knovio.com/" TargetMode="External"/><Relationship Id="rId48" Type="http://schemas.openxmlformats.org/officeDocument/2006/relationships/hyperlink" Target="https://hotpot.uvic.ca" TargetMode="External"/><Relationship Id="rId47" Type="http://schemas.openxmlformats.org/officeDocument/2006/relationships/hyperlink" Target="http://cuadernia.educa.jccm.es/" TargetMode="External"/><Relationship Id="rId49" Type="http://schemas.openxmlformats.org/officeDocument/2006/relationships/hyperlink" Target="https://www.slatebox.com/" TargetMode="External"/><Relationship Id="rId103" Type="http://schemas.openxmlformats.org/officeDocument/2006/relationships/hyperlink" Target="http://www.zooburst.com/" TargetMode="External"/><Relationship Id="rId102" Type="http://schemas.openxmlformats.org/officeDocument/2006/relationships/hyperlink" Target="http://www.weebly.com/?lang=es" TargetMode="External"/><Relationship Id="rId101" Type="http://schemas.openxmlformats.org/officeDocument/2006/relationships/hyperlink" Target="http://www.comicmaster.org.uk/" TargetMode="External"/><Relationship Id="rId100" Type="http://schemas.openxmlformats.org/officeDocument/2006/relationships/hyperlink" Target="http://www.wizzardsoftware.com/text-to-speech-sdk.php" TargetMode="External"/><Relationship Id="rId31" Type="http://schemas.openxmlformats.org/officeDocument/2006/relationships/hyperlink" Target="http://www.pixton.com/es/" TargetMode="External"/><Relationship Id="rId30" Type="http://schemas.openxmlformats.org/officeDocument/2006/relationships/hyperlink" Target="http://www.weebly.com/" TargetMode="External"/><Relationship Id="rId33" Type="http://schemas.openxmlformats.org/officeDocument/2006/relationships/hyperlink" Target="http://www.toondoo.com/" TargetMode="External"/><Relationship Id="rId32" Type="http://schemas.openxmlformats.org/officeDocument/2006/relationships/hyperlink" Target="http://www.zimmertwins.com/movie/howto" TargetMode="External"/><Relationship Id="rId35" Type="http://schemas.openxmlformats.org/officeDocument/2006/relationships/hyperlink" Target="http://es.calameo.com/" TargetMode="External"/><Relationship Id="rId34" Type="http://schemas.openxmlformats.org/officeDocument/2006/relationships/hyperlink" Target="http://www.edmodo.com" TargetMode="External"/><Relationship Id="rId37" Type="http://schemas.openxmlformats.org/officeDocument/2006/relationships/hyperlink" Target="http://www.4shared.com/" TargetMode="External"/><Relationship Id="rId36" Type="http://schemas.openxmlformats.org/officeDocument/2006/relationships/hyperlink" Target="http://www.wikispaces.com/" TargetMode="External"/><Relationship Id="rId39" Type="http://schemas.openxmlformats.org/officeDocument/2006/relationships/hyperlink" Target="http://www.blendspace.com" TargetMode="External"/><Relationship Id="rId38" Type="http://schemas.openxmlformats.org/officeDocument/2006/relationships/hyperlink" Target="http://dropr.com/" TargetMode="External"/><Relationship Id="rId20" Type="http://schemas.openxmlformats.org/officeDocument/2006/relationships/hyperlink" Target="http://www.slideshare.net/" TargetMode="External"/><Relationship Id="rId22" Type="http://schemas.openxmlformats.org/officeDocument/2006/relationships/hyperlink" Target="http://www.toondoo.com/" TargetMode="External"/><Relationship Id="rId21" Type="http://schemas.openxmlformats.org/officeDocument/2006/relationships/hyperlink" Target="http://www.voxopop.com/signup" TargetMode="External"/><Relationship Id="rId24" Type="http://schemas.openxmlformats.org/officeDocument/2006/relationships/hyperlink" Target="http://www.voki.com/" TargetMode="External"/><Relationship Id="rId23" Type="http://schemas.openxmlformats.org/officeDocument/2006/relationships/hyperlink" Target="http://www.triptico.co.uk/" TargetMode="External"/><Relationship Id="rId26" Type="http://schemas.openxmlformats.org/officeDocument/2006/relationships/hyperlink" Target="http://www.wix.com/" TargetMode="External"/><Relationship Id="rId25" Type="http://schemas.openxmlformats.org/officeDocument/2006/relationships/hyperlink" Target="http://www.webs.com/" TargetMode="External"/><Relationship Id="rId28" Type="http://schemas.openxmlformats.org/officeDocument/2006/relationships/hyperlink" Target="http://www.zunal.com/" TargetMode="External"/><Relationship Id="rId27" Type="http://schemas.openxmlformats.org/officeDocument/2006/relationships/hyperlink" Target="http://zunal.com" TargetMode="External"/><Relationship Id="rId29" Type="http://schemas.openxmlformats.org/officeDocument/2006/relationships/hyperlink" Target="http://edublogs.org/" TargetMode="External"/><Relationship Id="rId95" Type="http://schemas.openxmlformats.org/officeDocument/2006/relationships/hyperlink" Target="http://pirx.com" TargetMode="External"/><Relationship Id="rId94" Type="http://schemas.openxmlformats.org/officeDocument/2006/relationships/hyperlink" Target="https://delicious.com/" TargetMode="External"/><Relationship Id="rId97" Type="http://schemas.openxmlformats.org/officeDocument/2006/relationships/hyperlink" Target="http://creativecommons.org/about" TargetMode="External"/><Relationship Id="rId96" Type="http://schemas.openxmlformats.org/officeDocument/2006/relationships/hyperlink" Target="https://pixlr.com/" TargetMode="External"/><Relationship Id="rId11" Type="http://schemas.openxmlformats.org/officeDocument/2006/relationships/hyperlink" Target="http://Foroactivo.com" TargetMode="External"/><Relationship Id="rId99" Type="http://schemas.openxmlformats.org/officeDocument/2006/relationships/hyperlink" Target="https://www.coursera.org/" TargetMode="External"/><Relationship Id="rId10" Type="http://schemas.openxmlformats.org/officeDocument/2006/relationships/hyperlink" Target="http://www.engrade.com/" TargetMode="External"/><Relationship Id="rId98" Type="http://schemas.openxmlformats.org/officeDocument/2006/relationships/hyperlink" Target="http://freesounds.org/" TargetMode="External"/><Relationship Id="rId13" Type="http://schemas.openxmlformats.org/officeDocument/2006/relationships/hyperlink" Target="http://www.glogster.com/" TargetMode="External"/><Relationship Id="rId12" Type="http://schemas.openxmlformats.org/officeDocument/2006/relationships/hyperlink" Target="http://www.foroactivo.com/crear-foro" TargetMode="External"/><Relationship Id="rId91" Type="http://schemas.openxmlformats.org/officeDocument/2006/relationships/hyperlink" Target="http://www.corbisimages.com/" TargetMode="External"/><Relationship Id="rId90" Type="http://schemas.openxmlformats.org/officeDocument/2006/relationships/hyperlink" Target="http://mind42.com/" TargetMode="External"/><Relationship Id="rId93" Type="http://schemas.openxmlformats.org/officeDocument/2006/relationships/hyperlink" Target="http://www.sliderocket.com/" TargetMode="External"/><Relationship Id="rId92" Type="http://schemas.openxmlformats.org/officeDocument/2006/relationships/hyperlink" Target="https://www.flickr.com/" TargetMode="External"/><Relationship Id="rId15" Type="http://schemas.openxmlformats.org/officeDocument/2006/relationships/hyperlink" Target="http://www.youtube.com/watch?feature=player_detailpage&amp;v=4jEanzc8FI4" TargetMode="External"/><Relationship Id="rId110" Type="http://schemas.openxmlformats.org/officeDocument/2006/relationships/drawing" Target="../drawings/worksheetdrawing1.xml"/><Relationship Id="rId14" Type="http://schemas.openxmlformats.org/officeDocument/2006/relationships/hyperlink" Target="http://goanimate.com/" TargetMode="External"/><Relationship Id="rId17" Type="http://schemas.openxmlformats.org/officeDocument/2006/relationships/hyperlink" Target="http://www.popplet.com/" TargetMode="External"/><Relationship Id="rId16" Type="http://schemas.openxmlformats.org/officeDocument/2006/relationships/hyperlink" Target="http://www.lulu.com/" TargetMode="External"/><Relationship Id="rId19" Type="http://schemas.openxmlformats.org/officeDocument/2006/relationships/hyperlink" Target="http://www.screencast-o-matic.com/" TargetMode="External"/><Relationship Id="rId18" Type="http://schemas.openxmlformats.org/officeDocument/2006/relationships/hyperlink" Target="http://prezi.com/" TargetMode="External"/><Relationship Id="rId84" Type="http://schemas.openxmlformats.org/officeDocument/2006/relationships/hyperlink" Target="http://www.capzles.com/" TargetMode="External"/><Relationship Id="rId83" Type="http://schemas.openxmlformats.org/officeDocument/2006/relationships/hyperlink" Target="https://www.pixton.com/" TargetMode="External"/><Relationship Id="rId86" Type="http://schemas.openxmlformats.org/officeDocument/2006/relationships/hyperlink" Target="http://www.poll-maker.com/" TargetMode="External"/><Relationship Id="rId85" Type="http://schemas.openxmlformats.org/officeDocument/2006/relationships/hyperlink" Target="http://www.ispringsolutions.com/" TargetMode="External"/><Relationship Id="rId88" Type="http://schemas.openxmlformats.org/officeDocument/2006/relationships/hyperlink" Target="http://photopeach.com/education/premium" TargetMode="External"/><Relationship Id="rId87" Type="http://schemas.openxmlformats.org/officeDocument/2006/relationships/hyperlink" Target="https://trello.com" TargetMode="External"/><Relationship Id="rId89" Type="http://schemas.openxmlformats.org/officeDocument/2006/relationships/hyperlink" Target="http://www.spiderscribe.net/" TargetMode="External"/><Relationship Id="rId80" Type="http://schemas.openxmlformats.org/officeDocument/2006/relationships/hyperlink" Target="http://flipquiz.me/" TargetMode="External"/><Relationship Id="rId82" Type="http://schemas.openxmlformats.org/officeDocument/2006/relationships/hyperlink" Target="http://vozme.com/index.php?lang=en" TargetMode="External"/><Relationship Id="rId81" Type="http://schemas.openxmlformats.org/officeDocument/2006/relationships/hyperlink" Target="http://www.naturalreaders.com/index.html" TargetMode="External"/><Relationship Id="rId1" Type="http://schemas.openxmlformats.org/officeDocument/2006/relationships/hyperlink" Target="http://www.4shared.com/" TargetMode="External"/><Relationship Id="rId2" Type="http://schemas.openxmlformats.org/officeDocument/2006/relationships/hyperlink" Target="http://www.audacity.com/" TargetMode="External"/><Relationship Id="rId3" Type="http://schemas.openxmlformats.org/officeDocument/2006/relationships/hyperlink" Target="http://www.blogger.com/" TargetMode="External"/><Relationship Id="rId4" Type="http://schemas.openxmlformats.org/officeDocument/2006/relationships/hyperlink" Target="http://www.blurb.co.uk/" TargetMode="External"/><Relationship Id="rId9" Type="http://schemas.openxmlformats.org/officeDocument/2006/relationships/hyperlink" Target="http://www.contentgenerator.net/" TargetMode="External"/><Relationship Id="rId5" Type="http://schemas.openxmlformats.org/officeDocument/2006/relationships/hyperlink" Target="http://www.pimpampum.net/bookr/" TargetMode="External"/><Relationship Id="rId6" Type="http://schemas.openxmlformats.org/officeDocument/2006/relationships/hyperlink" Target="http://CACOO.COM" TargetMode="External"/><Relationship Id="rId7" Type="http://schemas.openxmlformats.org/officeDocument/2006/relationships/hyperlink" Target="https://cacoo.com/lang/es/" TargetMode="External"/><Relationship Id="rId8" Type="http://schemas.openxmlformats.org/officeDocument/2006/relationships/hyperlink" Target="http://www.calameo.com/" TargetMode="External"/><Relationship Id="rId73" Type="http://schemas.openxmlformats.org/officeDocument/2006/relationships/hyperlink" Target="http://www.yodio.com/" TargetMode="External"/><Relationship Id="rId72" Type="http://schemas.openxmlformats.org/officeDocument/2006/relationships/hyperlink" Target="http://flashcardstash.com/" TargetMode="External"/><Relationship Id="rId75" Type="http://schemas.openxmlformats.org/officeDocument/2006/relationships/hyperlink" Target="https://www.superteachertools.us/#" TargetMode="External"/><Relationship Id="rId74" Type="http://schemas.openxmlformats.org/officeDocument/2006/relationships/hyperlink" Target="https://online-voice-recorder.com/" TargetMode="External"/><Relationship Id="rId77" Type="http://schemas.openxmlformats.org/officeDocument/2006/relationships/hyperlink" Target="https://www.wevideo.com/" TargetMode="External"/><Relationship Id="rId76" Type="http://schemas.openxmlformats.org/officeDocument/2006/relationships/hyperlink" Target="https://storybird.com/" TargetMode="External"/><Relationship Id="rId79" Type="http://schemas.openxmlformats.org/officeDocument/2006/relationships/hyperlink" Target="https://www.youtube.com/" TargetMode="External"/><Relationship Id="rId78" Type="http://schemas.openxmlformats.org/officeDocument/2006/relationships/hyperlink" Target="https://classroom.google.com/ineligible" TargetMode="External"/><Relationship Id="rId71" Type="http://schemas.openxmlformats.org/officeDocument/2006/relationships/hyperlink" Target="http://www.thinglink.com/" TargetMode="External"/><Relationship Id="rId70" Type="http://schemas.openxmlformats.org/officeDocument/2006/relationships/hyperlink" Target="http://blachan.com/shahi/" TargetMode="External"/><Relationship Id="rId62" Type="http://schemas.openxmlformats.org/officeDocument/2006/relationships/hyperlink" Target="http://www.proprofs.com/" TargetMode="External"/><Relationship Id="rId61" Type="http://schemas.openxmlformats.org/officeDocument/2006/relationships/hyperlink" Target="http://www.powtoon.com/" TargetMode="External"/><Relationship Id="rId64" Type="http://schemas.openxmlformats.org/officeDocument/2006/relationships/hyperlink" Target="https://padlet.com/" TargetMode="External"/><Relationship Id="rId63" Type="http://schemas.openxmlformats.org/officeDocument/2006/relationships/hyperlink" Target="https://kidblog.org/" TargetMode="External"/><Relationship Id="rId66" Type="http://schemas.openxmlformats.org/officeDocument/2006/relationships/hyperlink" Target="https://es.surveymonkey.com/" TargetMode="External"/><Relationship Id="rId65" Type="http://schemas.openxmlformats.org/officeDocument/2006/relationships/hyperlink" Target="https://bubbl.us" TargetMode="External"/><Relationship Id="rId68" Type="http://schemas.openxmlformats.org/officeDocument/2006/relationships/hyperlink" Target="https://coggle.it/" TargetMode="External"/><Relationship Id="rId67" Type="http://schemas.openxmlformats.org/officeDocument/2006/relationships/hyperlink" Target="http://secondlife.com/whatis/" TargetMode="External"/><Relationship Id="rId60" Type="http://schemas.openxmlformats.org/officeDocument/2006/relationships/hyperlink" Target="http://www.stickk.com/" TargetMode="External"/><Relationship Id="rId69" Type="http://schemas.openxmlformats.org/officeDocument/2006/relationships/hyperlink" Target="https://www.examtime.com" TargetMode="External"/><Relationship Id="rId51" Type="http://schemas.openxmlformats.org/officeDocument/2006/relationships/hyperlink" Target="http://www.esl-lab.com/" TargetMode="External"/><Relationship Id="rId50" Type="http://schemas.openxmlformats.org/officeDocument/2006/relationships/hyperlink" Target="https://es.islcollective.com/" TargetMode="External"/><Relationship Id="rId53" Type="http://schemas.openxmlformats.org/officeDocument/2006/relationships/hyperlink" Target="http://puzzlemaker.discoveryeducation.com/WordSearchSetupForm.asp" TargetMode="External"/><Relationship Id="rId52" Type="http://schemas.openxmlformats.org/officeDocument/2006/relationships/hyperlink" Target="https://www.teachingchannel.org/" TargetMode="External"/><Relationship Id="rId55" Type="http://schemas.openxmlformats.org/officeDocument/2006/relationships/hyperlink" Target="http://kubbu.com/" TargetMode="External"/><Relationship Id="rId54" Type="http://schemas.openxmlformats.org/officeDocument/2006/relationships/hyperlink" Target="http://www.crosswordpuzzlegames.com/create.html" TargetMode="External"/><Relationship Id="rId57" Type="http://schemas.openxmlformats.org/officeDocument/2006/relationships/hyperlink" Target="http://tarheelreader.org/" TargetMode="External"/><Relationship Id="rId56" Type="http://schemas.openxmlformats.org/officeDocument/2006/relationships/hyperlink" Target="http://educaplay.com/" TargetMode="External"/><Relationship Id="rId59" Type="http://schemas.openxmlformats.org/officeDocument/2006/relationships/hyperlink" Target="http://www.pbworks.com/" TargetMode="External"/><Relationship Id="rId58" Type="http://schemas.openxmlformats.org/officeDocument/2006/relationships/hyperlink" Target="http://www.stumbleupon.com/"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learnenglishteens.britishcouncil.org/skills" TargetMode="External"/><Relationship Id="rId42" Type="http://schemas.openxmlformats.org/officeDocument/2006/relationships/hyperlink" Target="https://www.text2mindmap.com/" TargetMode="External"/><Relationship Id="rId41" Type="http://schemas.openxmlformats.org/officeDocument/2006/relationships/hyperlink" Target="http://www.language-exchanges.org/" TargetMode="External"/><Relationship Id="rId44" Type="http://schemas.openxmlformats.org/officeDocument/2006/relationships/hyperlink" Target="http://www.makebeliefscomix.com/" TargetMode="External"/><Relationship Id="rId43" Type="http://schemas.openxmlformats.org/officeDocument/2006/relationships/hyperlink" Target="https://www.babbel.com/" TargetMode="External"/><Relationship Id="rId46" Type="http://schemas.openxmlformats.org/officeDocument/2006/relationships/hyperlink" Target="http://better-english.com/" TargetMode="External"/><Relationship Id="rId45" Type="http://schemas.openxmlformats.org/officeDocument/2006/relationships/hyperlink" Target="http://a4esl.org/q/h/" TargetMode="External"/><Relationship Id="rId48" Type="http://schemas.openxmlformats.org/officeDocument/2006/relationships/hyperlink" Target="http://www.teachingtime.co.uk/" TargetMode="External"/><Relationship Id="rId47" Type="http://schemas.openxmlformats.org/officeDocument/2006/relationships/hyperlink" Target="http://www.tesoltips.org/practice-activities.html" TargetMode="External"/><Relationship Id="rId49" Type="http://schemas.openxmlformats.org/officeDocument/2006/relationships/hyperlink" Target="http://edhelper.com/language/sentences.htm" TargetMode="External"/><Relationship Id="rId31" Type="http://schemas.openxmlformats.org/officeDocument/2006/relationships/hyperlink" Target="http://www.comicmaster.org.uk/" TargetMode="External"/><Relationship Id="rId30" Type="http://schemas.openxmlformats.org/officeDocument/2006/relationships/hyperlink" Target="http://blabberize.com/" TargetMode="External"/><Relationship Id="rId33" Type="http://schemas.openxmlformats.org/officeDocument/2006/relationships/hyperlink" Target="http://www.grammarly.com/handbook/" TargetMode="External"/><Relationship Id="rId32" Type="http://schemas.openxmlformats.org/officeDocument/2006/relationships/hyperlink" Target="http://www.tandemapp.me/" TargetMode="External"/><Relationship Id="rId35" Type="http://schemas.openxmlformats.org/officeDocument/2006/relationships/hyperlink" Target="http://www.hemingwayapp.com/" TargetMode="External"/><Relationship Id="rId34" Type="http://schemas.openxmlformats.org/officeDocument/2006/relationships/hyperlink" Target="http://learningenglish.voanews.com/" TargetMode="External"/><Relationship Id="rId37" Type="http://schemas.openxmlformats.org/officeDocument/2006/relationships/hyperlink" Target="http://www.vocabulary.co.il/" TargetMode="External"/><Relationship Id="rId36" Type="http://schemas.openxmlformats.org/officeDocument/2006/relationships/hyperlink" Target="http://writingexercises.co.uk/index.php" TargetMode="External"/><Relationship Id="rId39" Type="http://schemas.openxmlformats.org/officeDocument/2006/relationships/hyperlink" Target="http://www.elllo.org/" TargetMode="External"/><Relationship Id="rId38" Type="http://schemas.openxmlformats.org/officeDocument/2006/relationships/hyperlink" Target="http://www.englishclub.com/learn-english.htm" TargetMode="External"/><Relationship Id="rId20" Type="http://schemas.openxmlformats.org/officeDocument/2006/relationships/hyperlink" Target="http://www.vocaroo.com" TargetMode="External"/><Relationship Id="rId22" Type="http://schemas.openxmlformats.org/officeDocument/2006/relationships/hyperlink" Target="http://text-to-speech.imtranslator.ne" TargetMode="External"/><Relationship Id="rId21" Type="http://schemas.openxmlformats.org/officeDocument/2006/relationships/hyperlink" Target="https://wiggio.com/" TargetMode="External"/><Relationship Id="rId24" Type="http://schemas.openxmlformats.org/officeDocument/2006/relationships/hyperlink" Target="http://www.thekaraokechannel.com/online/karaoke/" TargetMode="External"/><Relationship Id="rId23" Type="http://schemas.openxmlformats.org/officeDocument/2006/relationships/hyperlink" Target="https://es.duolingo.com" TargetMode="External"/><Relationship Id="rId26" Type="http://schemas.openxmlformats.org/officeDocument/2006/relationships/hyperlink" Target="http://www.explaineverything.com" TargetMode="External"/><Relationship Id="rId25" Type="http://schemas.openxmlformats.org/officeDocument/2006/relationships/hyperlink" Target="http://www.mes-english.com/worksheets/" TargetMode="External"/><Relationship Id="rId28" Type="http://schemas.openxmlformats.org/officeDocument/2006/relationships/hyperlink" Target="http://learnenglish.britishcouncil.org/en/word-games/pic-your-wits" TargetMode="External"/><Relationship Id="rId27" Type="http://schemas.openxmlformats.org/officeDocument/2006/relationships/hyperlink" Target="http://www.mansioningles.com/Vocabulario.htm" TargetMode="External"/><Relationship Id="rId29" Type="http://schemas.openxmlformats.org/officeDocument/2006/relationships/hyperlink" Target="https://cerego.com" TargetMode="External"/><Relationship Id="rId11" Type="http://schemas.openxmlformats.org/officeDocument/2006/relationships/hyperlink" Target="http://socrative.com" TargetMode="External"/><Relationship Id="rId10" Type="http://schemas.openxmlformats.org/officeDocument/2006/relationships/hyperlink" Target="http://textplus.com" TargetMode="External"/><Relationship Id="rId13" Type="http://schemas.openxmlformats.org/officeDocument/2006/relationships/hyperlink" Target="https://scratch.mit.edu/" TargetMode="External"/><Relationship Id="rId12" Type="http://schemas.openxmlformats.org/officeDocument/2006/relationships/hyperlink" Target="http://evernote.com" TargetMode="External"/><Relationship Id="rId15" Type="http://schemas.openxmlformats.org/officeDocument/2006/relationships/hyperlink" Target="http://www.esl-lab.com/" TargetMode="External"/><Relationship Id="rId14" Type="http://schemas.openxmlformats.org/officeDocument/2006/relationships/hyperlink" Target="https://es.englishcentral.com/videos" TargetMode="External"/><Relationship Id="rId17" Type="http://schemas.openxmlformats.org/officeDocument/2006/relationships/hyperlink" Target="http://www.multimedia-english.com/" TargetMode="External"/><Relationship Id="rId16" Type="http://schemas.openxmlformats.org/officeDocument/2006/relationships/hyperlink" Target="http://edu.glogster.com/?ref=com" TargetMode="External"/><Relationship Id="rId19" Type="http://schemas.openxmlformats.org/officeDocument/2006/relationships/hyperlink" Target="http://www.audio-lingua.eu" TargetMode="External"/><Relationship Id="rId18" Type="http://schemas.openxmlformats.org/officeDocument/2006/relationships/hyperlink" Target="http://www.agendaweb.org" TargetMode="External"/><Relationship Id="rId1" Type="http://schemas.openxmlformats.org/officeDocument/2006/relationships/hyperlink" Target="http://www.oddcast.com/home/demos/tts/tts_example.php" TargetMode="External"/><Relationship Id="rId2" Type="http://schemas.openxmlformats.org/officeDocument/2006/relationships/hyperlink" Target="https://voicethread.com/" TargetMode="External"/><Relationship Id="rId3" Type="http://schemas.openxmlformats.org/officeDocument/2006/relationships/hyperlink" Target="http://storybird.com/" TargetMode="External"/><Relationship Id="rId4" Type="http://schemas.openxmlformats.org/officeDocument/2006/relationships/hyperlink" Target="http://lyricstraining.com/" TargetMode="External"/><Relationship Id="rId9" Type="http://schemas.openxmlformats.org/officeDocument/2006/relationships/hyperlink" Target="http://traceeffects.state.gov/" TargetMode="External"/><Relationship Id="rId5" Type="http://schemas.openxmlformats.org/officeDocument/2006/relationships/hyperlink" Target="http://simplebooklet.com/index-sb.php" TargetMode="External"/><Relationship Id="rId6" Type="http://schemas.openxmlformats.org/officeDocument/2006/relationships/hyperlink" Target="http://tools.e2bn.org/pictureteller/" TargetMode="External"/><Relationship Id="rId7" Type="http://schemas.openxmlformats.org/officeDocument/2006/relationships/hyperlink" Target="http://rubistar.4teachers.org/" TargetMode="External"/><Relationship Id="rId8" Type="http://schemas.openxmlformats.org/officeDocument/2006/relationships/hyperlink" Target="http://www.abcya.com/animate.htm" TargetMode="External"/><Relationship Id="rId71" Type="http://schemas.openxmlformats.org/officeDocument/2006/relationships/drawing" Target="../drawings/worksheetdrawing2.xml"/><Relationship Id="rId70" Type="http://schemas.openxmlformats.org/officeDocument/2006/relationships/hyperlink" Target="http://www.eslflow.com/" TargetMode="External"/><Relationship Id="rId62" Type="http://schemas.openxmlformats.org/officeDocument/2006/relationships/hyperlink" Target="https://learnenglish.britishcouncil.org/en/professionals-podcasts" TargetMode="External"/><Relationship Id="rId61" Type="http://schemas.openxmlformats.org/officeDocument/2006/relationships/hyperlink" Target="http://iteslj.org/c/jokes.html" TargetMode="External"/><Relationship Id="rId64" Type="http://schemas.openxmlformats.org/officeDocument/2006/relationships/hyperlink" Target="http://www.eslfast.com/" TargetMode="External"/><Relationship Id="rId63" Type="http://schemas.openxmlformats.org/officeDocument/2006/relationships/hyperlink" Target="http://www.bbc.co.uk/worldservice/learningenglish/language/" TargetMode="External"/><Relationship Id="rId66" Type="http://schemas.openxmlformats.org/officeDocument/2006/relationships/hyperlink" Target="http://esl.about.com/od/engilshvocabulary/fl/Idioms-and-Expressions-in-Context.htm" TargetMode="External"/><Relationship Id="rId65" Type="http://schemas.openxmlformats.org/officeDocument/2006/relationships/hyperlink" Target="https://www.englishlistening.com/index.php/listen-to-passages/" TargetMode="External"/><Relationship Id="rId68" Type="http://schemas.openxmlformats.org/officeDocument/2006/relationships/hyperlink" Target="http://www.newsinlevels.com/" TargetMode="External"/><Relationship Id="rId67" Type="http://schemas.openxmlformats.org/officeDocument/2006/relationships/hyperlink" Target="http://etc.usf.edu/lit2go/" TargetMode="External"/><Relationship Id="rId60" Type="http://schemas.openxmlformats.org/officeDocument/2006/relationships/hyperlink" Target="http://www.infoplease.com/homework/listeningskills1.html" TargetMode="External"/><Relationship Id="rId69" Type="http://schemas.openxmlformats.org/officeDocument/2006/relationships/hyperlink" Target="http://www.agendaweb.org/" TargetMode="External"/><Relationship Id="rId51" Type="http://schemas.openxmlformats.org/officeDocument/2006/relationships/hyperlink" Target="https://www.ego4u.com/en/cram-up/grammar/simple-past" TargetMode="External"/><Relationship Id="rId50" Type="http://schemas.openxmlformats.org/officeDocument/2006/relationships/hyperlink" Target="http://www.mes-english.com/" TargetMode="External"/><Relationship Id="rId53" Type="http://schemas.openxmlformats.org/officeDocument/2006/relationships/hyperlink" Target="http://www.eslfast.com/" TargetMode="External"/><Relationship Id="rId52" Type="http://schemas.openxmlformats.org/officeDocument/2006/relationships/hyperlink" Target="http://www.rong-chang.com/" TargetMode="External"/><Relationship Id="rId55" Type="http://schemas.openxmlformats.org/officeDocument/2006/relationships/hyperlink" Target="http://www.photransedit.com/online/text2phonetics.aspx" TargetMode="External"/><Relationship Id="rId54" Type="http://schemas.openxmlformats.org/officeDocument/2006/relationships/hyperlink" Target="http://www.english-online.at/" TargetMode="External"/><Relationship Id="rId57" Type="http://schemas.openxmlformats.org/officeDocument/2006/relationships/hyperlink" Target="http://www.woodwardenglish.com/" TargetMode="External"/><Relationship Id="rId56" Type="http://schemas.openxmlformats.org/officeDocument/2006/relationships/hyperlink" Target="https://www.ego4u.com/en/cram-up/grammar" TargetMode="External"/><Relationship Id="rId59" Type="http://schemas.openxmlformats.org/officeDocument/2006/relationships/hyperlink" Target="http://www.englishteststore.net/index.php?option=com_content&amp;view=article&amp;id=11388&amp;Itemid=389" TargetMode="External"/><Relationship Id="rId58" Type="http://schemas.openxmlformats.org/officeDocument/2006/relationships/hyperlink" Target="https://www.speakaboos.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mansioningles.com/" TargetMode="External"/><Relationship Id="rId2" Type="http://schemas.openxmlformats.org/officeDocument/2006/relationships/hyperlink" Target="http://lyricstraining.com/" TargetMode="External"/><Relationship Id="rId3" Type="http://schemas.openxmlformats.org/officeDocument/2006/relationships/drawing" Target="../drawings/worksheet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0" topLeftCell="A11" activePane="bottomLeft" state="frozen"/>
      <selection activeCell="B12" sqref="B12" pane="bottomLeft"/>
    </sheetView>
  </sheetViews>
  <sheetFormatPr customHeight="1" defaultColWidth="17.29" defaultRowHeight="15.75"/>
  <cols>
    <col customWidth="1" min="1" max="1" width="9.71"/>
    <col customWidth="1" min="2" max="2" width="15.86"/>
    <col customWidth="1" min="3" max="3" width="23.14"/>
    <col customWidth="1" min="4" max="4" width="41.0"/>
    <col customWidth="1" min="5" max="5" width="30.86"/>
    <col customWidth="1" min="6" max="6" width="31.0"/>
    <col customWidth="1" min="7" max="7" width="56.71"/>
    <col customWidth="1" min="8" max="8" width="39.43"/>
    <col customWidth="1" min="9" max="9" width="13.14"/>
  </cols>
  <sheetData>
    <row r="1" ht="15.0" customHeight="1">
      <c r="A1" s="1"/>
      <c r="E1" s="2"/>
      <c r="F1" s="2"/>
      <c r="G1" s="2"/>
      <c r="H1" s="2"/>
      <c r="I1" s="2"/>
    </row>
    <row r="2" ht="15.0" customHeight="1">
      <c r="A2" s="3" t="s">
        <v>0</v>
      </c>
      <c r="E2" s="2"/>
      <c r="F2" s="2"/>
      <c r="G2" s="2"/>
      <c r="H2" s="2"/>
      <c r="I2" s="2"/>
    </row>
    <row r="3" ht="15.0" customHeight="1">
      <c r="A3" s="4" t="s">
        <v>1</v>
      </c>
      <c r="B3" s="4"/>
      <c r="C3" s="4"/>
      <c r="D3" s="4"/>
      <c r="E3" s="4"/>
      <c r="F3" s="4"/>
      <c r="G3" s="4"/>
      <c r="H3" s="4"/>
      <c r="I3" s="2"/>
    </row>
    <row r="4" ht="15.0" customHeight="1">
      <c r="A4" s="4" t="s">
        <v>2</v>
      </c>
      <c r="B4" s="4"/>
      <c r="C4" s="4"/>
      <c r="D4" s="4"/>
      <c r="E4" s="4"/>
      <c r="F4" s="4"/>
      <c r="G4" s="4"/>
      <c r="H4" s="4"/>
      <c r="I4" s="2"/>
    </row>
    <row r="5" ht="15.0" customHeight="1">
      <c r="A5" s="4" t="s">
        <v>3</v>
      </c>
      <c r="I5" s="2"/>
    </row>
    <row r="6" ht="15.0" customHeight="1">
      <c r="A6" s="5" t="s">
        <v>4</v>
      </c>
      <c r="H6" s="6"/>
      <c r="I6" s="2"/>
    </row>
    <row r="7" ht="15.0" customHeight="1">
      <c r="A7" s="7" t="s">
        <v>5</v>
      </c>
      <c r="I7" s="2"/>
    </row>
    <row r="8" ht="15.0" customHeight="1">
      <c r="I8" s="2"/>
    </row>
    <row r="9" ht="1.5" customHeight="1">
      <c r="A9" s="8" t="s">
        <v>6</v>
      </c>
      <c r="I9" s="2"/>
    </row>
    <row r="10" ht="1.5" customHeight="1">
      <c r="A10" s="9"/>
      <c r="B10" s="10"/>
      <c r="C10" s="10"/>
      <c r="D10" s="10"/>
      <c r="E10" s="10"/>
      <c r="F10" s="10"/>
      <c r="G10" s="10"/>
      <c r="H10" s="10"/>
      <c r="I10" s="2"/>
    </row>
    <row r="11" ht="15.0" customHeight="1">
      <c r="A11" s="11"/>
      <c r="B11" s="12" t="s">
        <v>7</v>
      </c>
      <c r="C11" s="12" t="s">
        <v>8</v>
      </c>
      <c r="D11" s="13" t="s">
        <v>9</v>
      </c>
      <c r="E11" s="14"/>
      <c r="F11" s="2"/>
      <c r="G11" s="2"/>
      <c r="H11" s="2"/>
      <c r="I11" s="2"/>
    </row>
    <row r="12" ht="15.0" customHeight="1">
      <c r="A12" s="15">
        <v>1.0</v>
      </c>
      <c r="B12" s="15" t="s">
        <v>10</v>
      </c>
      <c r="C12" s="16" t="str">
        <f>HYPERLINK("http://www.4shared.com/","http://www.4shared.com")</f>
        <v>http://www.4shared.com</v>
      </c>
      <c r="D12" s="17" t="s">
        <v>11</v>
      </c>
      <c r="E12" s="14"/>
      <c r="F12" s="2"/>
      <c r="G12" s="2"/>
      <c r="H12" s="2"/>
      <c r="I12" s="2"/>
    </row>
    <row r="13" ht="22.5" customHeight="1">
      <c r="A13" s="15">
        <v>2.0</v>
      </c>
      <c r="B13" s="15" t="s">
        <v>12</v>
      </c>
      <c r="C13" s="16" t="str">
        <f>HYPERLINK("http://www.audacity.com/","www.audacity.com ")</f>
        <v>www.audacity.com </v>
      </c>
      <c r="D13" s="17" t="s">
        <v>13</v>
      </c>
      <c r="E13" s="14"/>
      <c r="F13" s="2"/>
      <c r="G13" s="2"/>
      <c r="H13" s="2"/>
      <c r="I13" s="2"/>
    </row>
    <row r="14" ht="22.5" customHeight="1">
      <c r="A14" s="15">
        <v>3.0</v>
      </c>
      <c r="B14" s="15" t="s">
        <v>14</v>
      </c>
      <c r="C14" s="16" t="str">
        <f>HYPERLINK("http://www.blogger.com/","www.blogger.com")</f>
        <v>www.blogger.com</v>
      </c>
      <c r="D14" s="17" t="s">
        <v>15</v>
      </c>
      <c r="E14" s="14"/>
      <c r="F14" s="2"/>
      <c r="G14" s="2"/>
      <c r="H14" s="2"/>
      <c r="I14" s="2"/>
    </row>
    <row r="15" ht="15.0" customHeight="1">
      <c r="A15" s="15">
        <v>4.0</v>
      </c>
      <c r="B15" s="18" t="s">
        <v>16</v>
      </c>
      <c r="C15" s="19" t="s">
        <v>17</v>
      </c>
      <c r="D15" s="17" t="s">
        <v>18</v>
      </c>
      <c r="E15" s="14"/>
      <c r="F15" s="2"/>
      <c r="G15" s="2"/>
      <c r="H15" s="2"/>
      <c r="I15" s="2"/>
    </row>
    <row r="16" ht="30.0" customHeight="1">
      <c r="A16" s="15">
        <v>5.0</v>
      </c>
      <c r="B16" s="15" t="s">
        <v>19</v>
      </c>
      <c r="C16" s="16" t="str">
        <f>HYPERLINK("http://www.pimpampum.net/bookr/","http://www.pimpampum.net/bookr/")</f>
        <v>http://www.pimpampum.net/bookr/</v>
      </c>
      <c r="D16" s="17" t="s">
        <v>20</v>
      </c>
      <c r="E16" s="14"/>
      <c r="F16" s="2"/>
      <c r="G16" s="2"/>
      <c r="H16" s="2"/>
      <c r="I16" s="2"/>
    </row>
    <row r="17" ht="22.5" customHeight="1">
      <c r="A17" s="15">
        <v>6.0</v>
      </c>
      <c r="B17" s="19" t="s">
        <v>21</v>
      </c>
      <c r="C17" s="16" t="str">
        <f>HYPERLINK("https://cacoo.com/lang/es/","https://cacoo.com/lang/es/")</f>
        <v>https://cacoo.com/lang/es/</v>
      </c>
      <c r="D17" s="17" t="s">
        <v>22</v>
      </c>
      <c r="E17" s="14"/>
      <c r="F17" s="2"/>
      <c r="G17" s="2"/>
      <c r="H17" s="2"/>
      <c r="I17" s="2"/>
    </row>
    <row r="18" ht="33.75" customHeight="1">
      <c r="A18" s="15">
        <v>7.0</v>
      </c>
      <c r="B18" s="15" t="s">
        <v>23</v>
      </c>
      <c r="C18" s="16" t="str">
        <f>HYPERLINK("http://www.calameo.com/","www.calameo.com")</f>
        <v>www.calameo.com</v>
      </c>
      <c r="D18" s="17" t="s">
        <v>24</v>
      </c>
      <c r="E18" s="14"/>
      <c r="F18" s="2"/>
      <c r="G18" s="2"/>
      <c r="H18" s="2"/>
      <c r="I18" s="2"/>
    </row>
    <row r="19" ht="34.5" customHeight="1">
      <c r="A19" s="15">
        <v>8.0</v>
      </c>
      <c r="B19" s="15" t="s">
        <v>25</v>
      </c>
      <c r="C19" s="16" t="str">
        <f>HYPERLINK("http://www.contentgenerator.net/","http://www.contentgenerator.net/")</f>
        <v>http://www.contentgenerator.net/</v>
      </c>
      <c r="D19" s="17" t="s">
        <v>26</v>
      </c>
      <c r="E19" s="14"/>
      <c r="F19" s="2"/>
      <c r="G19" s="2"/>
      <c r="H19" s="2"/>
      <c r="I19" s="2"/>
    </row>
    <row r="20" ht="45.75" customHeight="1">
      <c r="A20" s="15">
        <v>9.0</v>
      </c>
      <c r="B20" s="20" t="s">
        <v>27</v>
      </c>
      <c r="C20" s="16" t="str">
        <f>HYPERLINK("http://www.engrade.com/","http://www.engrade.com/")</f>
        <v>http://www.engrade.com/</v>
      </c>
      <c r="D20" s="17" t="s">
        <v>28</v>
      </c>
      <c r="E20" s="14"/>
      <c r="F20" s="2"/>
      <c r="G20" s="2"/>
      <c r="H20" s="2"/>
      <c r="I20" s="2"/>
    </row>
    <row r="21" ht="30.0" customHeight="1">
      <c r="A21" s="15">
        <v>10.0</v>
      </c>
      <c r="B21" s="19" t="s">
        <v>29</v>
      </c>
      <c r="C21" s="16" t="str">
        <f>HYPERLINK("http://www.foroactivo.com/crear-foro","http://www.foroactivo.com/crear-foro")</f>
        <v>http://www.foroactivo.com/crear-foro</v>
      </c>
      <c r="D21" s="17" t="s">
        <v>30</v>
      </c>
      <c r="E21" s="14"/>
      <c r="F21" s="2"/>
      <c r="G21" s="2"/>
      <c r="H21" s="2"/>
      <c r="I21" s="2"/>
    </row>
    <row r="22" ht="22.5" customHeight="1">
      <c r="A22" s="15">
        <v>11.0</v>
      </c>
      <c r="B22" s="15" t="s">
        <v>31</v>
      </c>
      <c r="C22" s="16" t="str">
        <f>HYPERLINK("http://www.glogster.com/","http://www.glogster.com/")</f>
        <v>http://www.glogster.com/</v>
      </c>
      <c r="D22" s="17" t="s">
        <v>15</v>
      </c>
      <c r="E22" s="14"/>
      <c r="F22" s="2"/>
      <c r="G22" s="2"/>
      <c r="H22" s="2"/>
      <c r="I22" s="2"/>
    </row>
    <row r="23" ht="43.5" customHeight="1">
      <c r="A23" s="15">
        <v>12.0</v>
      </c>
      <c r="B23" s="15" t="s">
        <v>32</v>
      </c>
      <c r="C23" s="16" t="str">
        <f>HYPERLINK("http://goanimate.com/","http://goanimate.com/")</f>
        <v>http://goanimate.com/</v>
      </c>
      <c r="D23" s="17" t="s">
        <v>33</v>
      </c>
      <c r="E23" s="14"/>
      <c r="F23" s="2"/>
      <c r="G23" s="2"/>
      <c r="H23" s="2"/>
      <c r="I23" s="2"/>
    </row>
    <row r="24" ht="21.75" customHeight="1">
      <c r="A24" s="15">
        <v>13.0</v>
      </c>
      <c r="B24" s="15" t="s">
        <v>34</v>
      </c>
      <c r="C24" s="16" t="str">
        <f>HYPERLINK("http://www.youtube.com/watch?feature=player_detailpage&amp;v=4jEanzc8FI4","http://www.youtube.com/watch?feature=player_detailpage&amp;v=4jEanzc8FI4")</f>
        <v>http://www.youtube.com/watch?feature=player_detailpage&amp;v=4jEanzc8FI4</v>
      </c>
      <c r="D24" s="17" t="s">
        <v>35</v>
      </c>
      <c r="E24" s="14"/>
      <c r="F24" s="2"/>
      <c r="G24" s="2"/>
      <c r="H24" s="2"/>
      <c r="I24" s="2"/>
    </row>
    <row r="25" ht="15.0" customHeight="1">
      <c r="A25" s="15">
        <v>14.0</v>
      </c>
      <c r="B25" s="15" t="s">
        <v>36</v>
      </c>
      <c r="C25" s="16" t="str">
        <f>HYPERLINK("http://www.lulu.com/","http://www.lulu.com/")</f>
        <v>http://www.lulu.com/</v>
      </c>
      <c r="D25" s="17" t="s">
        <v>37</v>
      </c>
      <c r="E25" s="14"/>
      <c r="F25" s="2"/>
      <c r="G25" s="2"/>
      <c r="H25" s="2"/>
      <c r="I25" s="2"/>
    </row>
    <row r="26" ht="35.25" customHeight="1">
      <c r="A26" s="15">
        <v>15.0</v>
      </c>
      <c r="B26" s="15" t="s">
        <v>38</v>
      </c>
      <c r="C26" s="21"/>
      <c r="D26" s="17" t="s">
        <v>39</v>
      </c>
      <c r="E26" s="14"/>
      <c r="F26" s="2"/>
      <c r="G26" s="2"/>
      <c r="H26" s="2"/>
      <c r="I26" s="2"/>
    </row>
    <row r="27" ht="29.25" customHeight="1">
      <c r="A27" s="15">
        <v>16.0</v>
      </c>
      <c r="B27" s="15" t="s">
        <v>40</v>
      </c>
      <c r="C27" s="16" t="str">
        <f>HYPERLINK("http://www.popplet.com/","http://www.popplet.com/")</f>
        <v>http://www.popplet.com/</v>
      </c>
      <c r="D27" s="22" t="s">
        <v>41</v>
      </c>
      <c r="E27" s="14"/>
      <c r="F27" s="2"/>
      <c r="G27" s="2"/>
      <c r="H27" s="2"/>
      <c r="I27" s="2"/>
    </row>
    <row r="28" ht="45.75" customHeight="1">
      <c r="A28" s="15">
        <v>17.0</v>
      </c>
      <c r="B28" s="15" t="s">
        <v>42</v>
      </c>
      <c r="C28" s="16" t="str">
        <f>HYPERLINK(C"http://popplet.com/","http://popplet.com")</f>
        <v>#ERROR!</v>
      </c>
      <c r="D28" s="17" t="s">
        <v>43</v>
      </c>
      <c r="E28" s="14"/>
      <c r="F28" s="2"/>
      <c r="G28" s="2"/>
      <c r="H28" s="2"/>
      <c r="I28" s="2"/>
    </row>
    <row r="29" ht="22.5" customHeight="1">
      <c r="A29" s="15">
        <v>18.0</v>
      </c>
      <c r="B29" s="15" t="s">
        <v>44</v>
      </c>
      <c r="C29" s="21"/>
      <c r="D29" s="17" t="s">
        <v>45</v>
      </c>
      <c r="E29" s="14"/>
      <c r="F29" s="2"/>
      <c r="G29" s="2"/>
      <c r="H29" s="2"/>
      <c r="I29" s="2"/>
    </row>
    <row r="30" ht="28.5" customHeight="1">
      <c r="A30" s="15">
        <v>19.0</v>
      </c>
      <c r="B30" s="15" t="s">
        <v>46</v>
      </c>
      <c r="C30" s="16" t="str">
        <f>HYPERLINK("http://prezi.com/","http://prezi.com/")</f>
        <v>http://prezi.com/</v>
      </c>
      <c r="D30" s="17" t="s">
        <v>47</v>
      </c>
      <c r="E30" s="14"/>
      <c r="F30" s="2"/>
      <c r="G30" s="2"/>
      <c r="H30" s="2"/>
      <c r="I30" s="2"/>
    </row>
    <row r="31" ht="33.75" customHeight="1">
      <c r="A31" s="15">
        <v>20.0</v>
      </c>
      <c r="B31" s="15" t="s">
        <v>48</v>
      </c>
      <c r="C31" s="16" t="str">
        <f>HYPERLINK("http://www.screencast-o-matic.com/","http://www.screencast-o-matic.com/")</f>
        <v>http://www.screencast-o-matic.com/</v>
      </c>
      <c r="D31" s="17" t="s">
        <v>49</v>
      </c>
      <c r="E31" s="14"/>
      <c r="F31" s="2"/>
      <c r="G31" s="2"/>
      <c r="H31" s="2"/>
      <c r="I31" s="2"/>
    </row>
    <row r="32" ht="15.0" customHeight="1">
      <c r="A32" s="15">
        <v>21.0</v>
      </c>
      <c r="B32" s="23" t="s">
        <v>50</v>
      </c>
      <c r="C32" s="16" t="str">
        <f>HYPERLINK("http://www.slideshare.net/","http://www.slideshare.net/")</f>
        <v>http://www.slideshare.net/</v>
      </c>
      <c r="D32" s="17" t="s">
        <v>51</v>
      </c>
      <c r="E32" s="14"/>
      <c r="F32" s="2"/>
      <c r="G32" s="2"/>
      <c r="H32" s="2"/>
      <c r="I32" s="2"/>
    </row>
    <row r="33" ht="33.0" customHeight="1">
      <c r="A33" s="15">
        <v>22.0</v>
      </c>
      <c r="B33" s="15" t="s">
        <v>52</v>
      </c>
      <c r="C33" s="16" t="str">
        <f>HYPERLINK("http://www.voxopop.com/signup","http://www.voxopop.com/signup")</f>
        <v>http://www.voxopop.com/signup</v>
      </c>
      <c r="D33" s="17" t="s">
        <v>53</v>
      </c>
      <c r="E33" s="14"/>
      <c r="F33" s="2"/>
      <c r="G33" s="2"/>
      <c r="H33" s="2"/>
      <c r="I33" s="2"/>
    </row>
    <row r="34" ht="15.0" customHeight="1">
      <c r="A34" s="15">
        <v>23.0</v>
      </c>
      <c r="B34" s="15" t="s">
        <v>54</v>
      </c>
      <c r="C34" s="16" t="str">
        <f>HYPERLINK("http://www.toondoo.com/","http://www.toondoo.com/")</f>
        <v>http://www.toondoo.com/</v>
      </c>
      <c r="D34" s="17" t="s">
        <v>55</v>
      </c>
      <c r="E34" s="14"/>
      <c r="F34" s="2"/>
      <c r="G34" s="2"/>
      <c r="H34" s="2"/>
      <c r="I34" s="2"/>
    </row>
    <row r="35" ht="52.5" customHeight="1">
      <c r="A35" s="15">
        <v>24.0</v>
      </c>
      <c r="B35" s="15" t="s">
        <v>56</v>
      </c>
      <c r="C35" s="16" t="str">
        <f>HYPERLINK("http://www.triptico.co.uk/","http://www.triptico.co.uk/")</f>
        <v>http://www.triptico.co.uk/</v>
      </c>
      <c r="D35" s="17" t="s">
        <v>57</v>
      </c>
      <c r="E35" s="14"/>
      <c r="F35" s="2"/>
      <c r="G35" s="2"/>
      <c r="H35" s="2"/>
      <c r="I35" s="2"/>
    </row>
    <row r="36" ht="26.25" customHeight="1">
      <c r="A36" s="15">
        <v>25.0</v>
      </c>
      <c r="B36" s="15" t="s">
        <v>58</v>
      </c>
      <c r="C36" s="16" t="str">
        <f>HYPERLINK("http://www.voki.com/","http://www.voki.com")</f>
        <v>http://www.voki.com</v>
      </c>
      <c r="D36" s="17" t="s">
        <v>59</v>
      </c>
      <c r="E36" s="14"/>
      <c r="F36" s="2"/>
      <c r="G36" s="2"/>
      <c r="H36" s="2"/>
      <c r="I36" s="2"/>
    </row>
    <row r="37" ht="35.25" customHeight="1">
      <c r="A37" s="15">
        <v>26.0</v>
      </c>
      <c r="B37" s="15" t="s">
        <v>60</v>
      </c>
      <c r="C37" s="16" t="str">
        <f>HYPERLINK("http://www.webs.com/","http://www.webs.com/")</f>
        <v>http://www.webs.com/</v>
      </c>
      <c r="D37" s="17" t="s">
        <v>61</v>
      </c>
      <c r="E37" s="14"/>
      <c r="F37" s="2"/>
      <c r="G37" s="2"/>
      <c r="H37" s="2"/>
      <c r="I37" s="2"/>
    </row>
    <row r="38" ht="180.0" customHeight="1">
      <c r="A38" s="15">
        <v>27.0</v>
      </c>
      <c r="B38" s="15" t="s">
        <v>62</v>
      </c>
      <c r="C38" s="19" t="s">
        <v>63</v>
      </c>
      <c r="D38" s="17" t="s">
        <v>64</v>
      </c>
      <c r="E38" s="14"/>
      <c r="F38" s="2"/>
      <c r="G38" s="2"/>
      <c r="H38" s="2"/>
      <c r="I38" s="2"/>
    </row>
    <row r="39" ht="33.75" customHeight="1">
      <c r="A39" s="15">
        <v>28.0</v>
      </c>
      <c r="B39" s="19" t="s">
        <v>65</v>
      </c>
      <c r="C39" s="16" t="str">
        <f>HYPERLINK("http://www.zunal.com/","www.zunal.com")</f>
        <v>www.zunal.com</v>
      </c>
      <c r="D39" s="17" t="s">
        <v>66</v>
      </c>
      <c r="E39" s="14"/>
      <c r="F39" s="2"/>
      <c r="G39" s="2"/>
      <c r="H39" s="2"/>
      <c r="I39" s="2"/>
    </row>
    <row r="40" ht="33.75" customHeight="1">
      <c r="A40" s="24" t="s">
        <v>67</v>
      </c>
      <c r="B40" s="25"/>
      <c r="C40" s="25"/>
      <c r="D40" s="26"/>
      <c r="E40" s="2"/>
      <c r="F40" s="2"/>
      <c r="G40" s="2"/>
      <c r="H40" s="2"/>
      <c r="I40" s="2"/>
    </row>
    <row r="41" ht="33.75" customHeight="1">
      <c r="A41" s="27">
        <v>1.0</v>
      </c>
      <c r="B41" s="27" t="s">
        <v>68</v>
      </c>
      <c r="C41" s="28" t="str">
        <f>HYPERLINK("http://edublogs.org/","http://edublogs.org/")</f>
        <v>http://edublogs.org/</v>
      </c>
      <c r="D41" s="29" t="s">
        <v>69</v>
      </c>
      <c r="E41" s="2"/>
      <c r="F41" s="2"/>
      <c r="G41" s="2"/>
      <c r="H41" s="2"/>
      <c r="I41" s="2"/>
    </row>
    <row r="42" ht="33.75" customHeight="1">
      <c r="A42" s="27">
        <v>2.0</v>
      </c>
      <c r="B42" s="27" t="s">
        <v>70</v>
      </c>
      <c r="C42" s="30" t="s">
        <v>71</v>
      </c>
      <c r="D42" s="29" t="s">
        <v>72</v>
      </c>
      <c r="E42" s="2"/>
      <c r="F42" s="2"/>
      <c r="G42" s="2"/>
      <c r="H42" s="2"/>
      <c r="I42" s="2"/>
    </row>
    <row r="43" ht="33.75" customHeight="1">
      <c r="A43" s="27">
        <v>3.0</v>
      </c>
      <c r="B43" s="27" t="s">
        <v>73</v>
      </c>
      <c r="C43" s="30" t="s">
        <v>74</v>
      </c>
      <c r="D43" s="29" t="s">
        <v>75</v>
      </c>
      <c r="E43" s="2"/>
      <c r="F43" s="2"/>
      <c r="G43" s="2"/>
      <c r="H43" s="2"/>
      <c r="I43" s="2"/>
    </row>
    <row r="44" ht="33.75" customHeight="1">
      <c r="A44" s="31" t="s">
        <v>76</v>
      </c>
      <c r="B44" s="25"/>
      <c r="C44" s="25"/>
      <c r="D44" s="26"/>
      <c r="E44" s="2"/>
      <c r="F44" s="2"/>
      <c r="G44" s="2"/>
      <c r="H44" s="2"/>
      <c r="I44" s="2"/>
    </row>
    <row r="45" ht="33.75" customHeight="1">
      <c r="A45" s="32">
        <v>1.0</v>
      </c>
      <c r="B45" s="32" t="s">
        <v>77</v>
      </c>
      <c r="C45" s="33" t="str">
        <f>HYPERLINK("http://www.zimmertwins.com/movie/howto","http://www.zimmertwins.com/movie/howto")</f>
        <v>http://www.zimmertwins.com/movie/howto</v>
      </c>
      <c r="D45" s="34" t="s">
        <v>78</v>
      </c>
      <c r="E45" s="2"/>
      <c r="F45" s="2"/>
      <c r="G45" s="2"/>
      <c r="H45" s="2"/>
      <c r="I45" s="2"/>
    </row>
    <row r="46" ht="33.75" customHeight="1">
      <c r="A46" s="32">
        <v>2.0</v>
      </c>
      <c r="B46" s="32" t="s">
        <v>79</v>
      </c>
      <c r="C46" s="35" t="str">
        <f>HYPERLINK("http://www.toondoo.com/","www.toondoo.com")</f>
        <v>www.toondoo.com</v>
      </c>
      <c r="D46" s="34" t="s">
        <v>80</v>
      </c>
      <c r="E46" s="36" t="s">
        <v>81</v>
      </c>
      <c r="F46" s="2"/>
      <c r="G46" s="2"/>
      <c r="H46" s="2"/>
      <c r="I46" s="2"/>
    </row>
    <row r="47" ht="33.75" customHeight="1">
      <c r="A47" s="32">
        <v>3.0</v>
      </c>
      <c r="B47" s="32" t="s">
        <v>82</v>
      </c>
      <c r="C47" s="37" t="s">
        <v>83</v>
      </c>
      <c r="D47" s="34" t="s">
        <v>84</v>
      </c>
      <c r="E47" s="2"/>
      <c r="F47" s="2"/>
      <c r="G47" s="2"/>
      <c r="H47" s="2"/>
      <c r="I47" s="2"/>
    </row>
    <row r="48" ht="33.75" customHeight="1">
      <c r="A48" s="32">
        <v>4.0</v>
      </c>
      <c r="B48" s="38" t="s">
        <v>85</v>
      </c>
      <c r="C48" s="39" t="s">
        <v>86</v>
      </c>
      <c r="D48" s="34" t="s">
        <v>87</v>
      </c>
      <c r="E48" s="2"/>
      <c r="F48" s="2"/>
      <c r="G48" s="2"/>
      <c r="H48" s="2"/>
      <c r="I48" s="2"/>
    </row>
    <row r="49" ht="33.75" customHeight="1">
      <c r="A49" s="32">
        <v>5.0</v>
      </c>
      <c r="B49" s="32" t="s">
        <v>88</v>
      </c>
      <c r="C49" s="37" t="s">
        <v>89</v>
      </c>
      <c r="D49" s="34" t="s">
        <v>90</v>
      </c>
      <c r="E49" s="2"/>
      <c r="F49" s="2"/>
      <c r="G49" s="2"/>
      <c r="H49" s="2"/>
      <c r="I49" s="2"/>
    </row>
    <row r="50" ht="33.75" customHeight="1">
      <c r="A50" s="32">
        <v>6.0</v>
      </c>
      <c r="B50" s="32" t="s">
        <v>91</v>
      </c>
      <c r="C50" s="37" t="s">
        <v>92</v>
      </c>
      <c r="D50" s="34" t="s">
        <v>93</v>
      </c>
      <c r="E50" s="2"/>
      <c r="F50" s="2"/>
      <c r="G50" s="2"/>
      <c r="H50" s="2"/>
      <c r="I50" s="2"/>
    </row>
    <row r="51" ht="33.75" customHeight="1">
      <c r="A51" s="32">
        <v>7.0</v>
      </c>
      <c r="B51" s="40" t="s">
        <v>94</v>
      </c>
      <c r="C51" s="39" t="s">
        <v>95</v>
      </c>
      <c r="D51" s="34" t="s">
        <v>96</v>
      </c>
      <c r="E51" s="2"/>
      <c r="F51" s="2"/>
      <c r="G51" s="2"/>
      <c r="H51" s="2"/>
      <c r="I51" s="2"/>
    </row>
    <row r="52" ht="33.75" customHeight="1">
      <c r="A52" s="32">
        <v>8.0</v>
      </c>
      <c r="B52" s="32" t="s">
        <v>97</v>
      </c>
      <c r="C52" s="37" t="s">
        <v>98</v>
      </c>
      <c r="D52" s="34" t="s">
        <v>99</v>
      </c>
      <c r="E52" s="2"/>
      <c r="F52" s="2"/>
      <c r="G52" s="2"/>
      <c r="H52" s="2"/>
      <c r="I52" s="2"/>
    </row>
    <row r="53" ht="33.75" customHeight="1">
      <c r="A53" s="32">
        <v>9.0</v>
      </c>
      <c r="B53" s="41" t="s">
        <v>100</v>
      </c>
      <c r="C53" s="37" t="s">
        <v>101</v>
      </c>
      <c r="D53" s="34" t="s">
        <v>102</v>
      </c>
      <c r="E53" s="2"/>
      <c r="F53" s="2"/>
      <c r="G53" s="2"/>
      <c r="H53" s="2"/>
      <c r="I53" s="2"/>
    </row>
    <row r="54" ht="33.75" customHeight="1">
      <c r="A54" s="42" t="s">
        <v>103</v>
      </c>
      <c r="F54" s="2"/>
      <c r="G54" s="2"/>
      <c r="H54" s="2"/>
      <c r="I54" s="2"/>
    </row>
    <row r="55" ht="33.75" customHeight="1">
      <c r="A55" s="43"/>
      <c r="B55" s="44" t="s">
        <v>104</v>
      </c>
      <c r="C55" s="45" t="s">
        <v>8</v>
      </c>
      <c r="D55" s="46" t="s">
        <v>105</v>
      </c>
      <c r="E55" s="47" t="s">
        <v>106</v>
      </c>
      <c r="F55" s="2"/>
      <c r="G55" s="2"/>
      <c r="H55" s="2"/>
      <c r="I55" s="2"/>
    </row>
    <row r="56" ht="33.75" customHeight="1">
      <c r="A56" s="48">
        <v>1.0</v>
      </c>
      <c r="B56" s="49" t="s">
        <v>107</v>
      </c>
      <c r="C56" s="50" t="s">
        <v>108</v>
      </c>
      <c r="D56" s="51" t="s">
        <v>109</v>
      </c>
      <c r="E56" s="47" t="s">
        <v>110</v>
      </c>
      <c r="F56" s="2"/>
      <c r="G56" s="2"/>
      <c r="H56" s="2"/>
      <c r="I56" s="2"/>
    </row>
    <row r="57" ht="33.75" customHeight="1">
      <c r="A57" s="48">
        <v>2.0</v>
      </c>
      <c r="B57" s="49" t="s">
        <v>111</v>
      </c>
      <c r="C57" s="50" t="s">
        <v>112</v>
      </c>
      <c r="D57" s="51" t="s">
        <v>113</v>
      </c>
      <c r="E57" s="47" t="s">
        <v>114</v>
      </c>
      <c r="F57" s="2"/>
      <c r="G57" s="2"/>
      <c r="H57" s="2"/>
      <c r="I57" s="2"/>
    </row>
    <row r="58" ht="33.75" customHeight="1">
      <c r="A58" s="48">
        <v>3.0</v>
      </c>
      <c r="B58" s="49" t="s">
        <v>115</v>
      </c>
      <c r="C58" s="50" t="s">
        <v>116</v>
      </c>
      <c r="D58" s="51" t="s">
        <v>117</v>
      </c>
      <c r="E58" s="47" t="s">
        <v>114</v>
      </c>
      <c r="F58" s="2"/>
      <c r="G58" s="2"/>
      <c r="H58" s="2"/>
      <c r="I58" s="2"/>
    </row>
    <row r="59" ht="33.75" customHeight="1">
      <c r="A59" s="48">
        <v>4.0</v>
      </c>
      <c r="B59" s="44" t="s">
        <v>118</v>
      </c>
      <c r="C59" s="50" t="s">
        <v>119</v>
      </c>
      <c r="D59" s="51" t="s">
        <v>120</v>
      </c>
      <c r="E59" s="47" t="s">
        <v>121</v>
      </c>
      <c r="F59" s="2"/>
      <c r="G59" s="2"/>
      <c r="H59" s="2"/>
      <c r="I59" s="2"/>
    </row>
    <row r="60" ht="33.75" customHeight="1">
      <c r="A60" s="48">
        <v>5.0</v>
      </c>
      <c r="B60" s="49" t="s">
        <v>122</v>
      </c>
      <c r="C60" s="50" t="s">
        <v>123</v>
      </c>
      <c r="D60" s="51" t="s">
        <v>124</v>
      </c>
      <c r="E60" s="47" t="s">
        <v>125</v>
      </c>
      <c r="F60" s="2"/>
      <c r="G60" s="2"/>
      <c r="H60" s="2"/>
      <c r="I60" s="2"/>
    </row>
    <row r="61" ht="33.75" customHeight="1">
      <c r="A61" s="48">
        <v>6.0</v>
      </c>
      <c r="B61" s="49" t="s">
        <v>126</v>
      </c>
      <c r="C61" s="50" t="s">
        <v>127</v>
      </c>
      <c r="D61" s="51" t="s">
        <v>128</v>
      </c>
      <c r="E61" s="47" t="s">
        <v>125</v>
      </c>
      <c r="F61" s="2"/>
      <c r="G61" s="2"/>
      <c r="H61" s="2"/>
      <c r="I61" s="2"/>
    </row>
    <row r="62" ht="33.75" customHeight="1">
      <c r="A62" s="48">
        <v>7.0</v>
      </c>
      <c r="B62" s="49" t="s">
        <v>129</v>
      </c>
      <c r="C62" s="50" t="s">
        <v>130</v>
      </c>
      <c r="D62" s="51" t="s">
        <v>131</v>
      </c>
      <c r="E62" s="47" t="s">
        <v>125</v>
      </c>
      <c r="F62" s="2"/>
      <c r="G62" s="2"/>
      <c r="H62" s="2"/>
      <c r="I62" s="2"/>
    </row>
    <row r="63" ht="33.75" customHeight="1">
      <c r="A63" s="48">
        <v>8.0</v>
      </c>
      <c r="B63" s="49" t="s">
        <v>132</v>
      </c>
      <c r="C63" s="50" t="s">
        <v>133</v>
      </c>
      <c r="D63" s="51" t="s">
        <v>134</v>
      </c>
      <c r="E63" s="47" t="s">
        <v>125</v>
      </c>
      <c r="F63" s="2"/>
      <c r="G63" s="2"/>
      <c r="H63" s="2"/>
      <c r="I63" s="2"/>
    </row>
    <row r="64" ht="33.75" customHeight="1">
      <c r="A64" s="48">
        <v>9.0</v>
      </c>
      <c r="B64" s="49" t="s">
        <v>135</v>
      </c>
      <c r="C64" s="50" t="s">
        <v>136</v>
      </c>
      <c r="D64" s="51" t="s">
        <v>137</v>
      </c>
      <c r="E64" s="47" t="s">
        <v>125</v>
      </c>
      <c r="F64" s="2"/>
      <c r="G64" s="2"/>
      <c r="H64" s="2"/>
      <c r="I64" s="2"/>
    </row>
    <row r="65" ht="33.75" customHeight="1">
      <c r="A65" s="48">
        <v>10.0</v>
      </c>
      <c r="B65" s="49" t="s">
        <v>138</v>
      </c>
      <c r="C65" s="50" t="s">
        <v>139</v>
      </c>
      <c r="D65" s="51" t="s">
        <v>140</v>
      </c>
      <c r="E65" s="47" t="s">
        <v>141</v>
      </c>
      <c r="F65" s="2"/>
      <c r="G65" s="2"/>
      <c r="H65" s="2"/>
      <c r="I65" s="2"/>
    </row>
    <row r="66" ht="33.75" customHeight="1">
      <c r="A66" s="48">
        <v>11.0</v>
      </c>
      <c r="B66" s="49" t="s">
        <v>142</v>
      </c>
      <c r="C66" s="50" t="s">
        <v>143</v>
      </c>
      <c r="D66" s="51" t="s">
        <v>144</v>
      </c>
      <c r="E66" s="47" t="s">
        <v>141</v>
      </c>
      <c r="F66" s="2"/>
      <c r="G66" s="2"/>
      <c r="H66" s="2"/>
      <c r="I66" s="2"/>
    </row>
    <row r="67" ht="33.75" customHeight="1">
      <c r="A67" s="48">
        <v>12.0</v>
      </c>
      <c r="B67" s="49" t="s">
        <v>145</v>
      </c>
      <c r="C67" s="50" t="s">
        <v>146</v>
      </c>
      <c r="D67" s="51" t="s">
        <v>147</v>
      </c>
      <c r="E67" s="47" t="s">
        <v>141</v>
      </c>
      <c r="F67" s="2"/>
      <c r="G67" s="2"/>
      <c r="H67" s="2"/>
      <c r="I67" s="2"/>
    </row>
    <row r="68" ht="33.75" customHeight="1">
      <c r="A68" s="48">
        <v>13.0</v>
      </c>
      <c r="B68" s="49" t="s">
        <v>148</v>
      </c>
      <c r="C68" s="50" t="s">
        <v>149</v>
      </c>
      <c r="D68" s="51" t="s">
        <v>150</v>
      </c>
      <c r="E68" s="47" t="s">
        <v>125</v>
      </c>
      <c r="F68" s="2"/>
      <c r="G68" s="2"/>
      <c r="H68" s="2"/>
      <c r="I68" s="2"/>
    </row>
    <row r="69" ht="33.75" customHeight="1">
      <c r="A69" s="48">
        <v>14.0</v>
      </c>
      <c r="B69" s="49" t="s">
        <v>151</v>
      </c>
      <c r="C69" s="50" t="s">
        <v>152</v>
      </c>
      <c r="D69" s="51" t="s">
        <v>153</v>
      </c>
      <c r="E69" s="47" t="s">
        <v>154</v>
      </c>
      <c r="F69" s="2"/>
      <c r="G69" s="2"/>
      <c r="H69" s="2"/>
      <c r="I69" s="2"/>
    </row>
    <row r="70" ht="33.75" customHeight="1">
      <c r="A70" s="48">
        <v>15.0</v>
      </c>
      <c r="B70" s="49" t="s">
        <v>155</v>
      </c>
      <c r="C70" s="50" t="s">
        <v>156</v>
      </c>
      <c r="D70" s="51" t="s">
        <v>157</v>
      </c>
      <c r="E70" s="47" t="s">
        <v>154</v>
      </c>
      <c r="F70" s="2"/>
      <c r="G70" s="52"/>
      <c r="H70" s="2"/>
      <c r="I70" s="2"/>
    </row>
    <row r="71" ht="33.75" customHeight="1">
      <c r="A71" s="48">
        <v>16.0</v>
      </c>
      <c r="B71" s="49" t="s">
        <v>158</v>
      </c>
      <c r="C71" s="50" t="s">
        <v>159</v>
      </c>
      <c r="D71" s="51"/>
      <c r="E71" s="47" t="s">
        <v>125</v>
      </c>
      <c r="F71" s="2"/>
      <c r="G71" s="53"/>
      <c r="H71" s="2"/>
      <c r="I71" s="2"/>
    </row>
    <row r="72" ht="33.75" customHeight="1">
      <c r="A72" s="48">
        <v>17.0</v>
      </c>
      <c r="B72" s="49" t="s">
        <v>160</v>
      </c>
      <c r="C72" s="50" t="s">
        <v>161</v>
      </c>
      <c r="D72" s="54" t="s">
        <v>162</v>
      </c>
      <c r="E72" s="47" t="s">
        <v>125</v>
      </c>
      <c r="F72" s="2"/>
      <c r="G72" s="52"/>
      <c r="H72" s="2"/>
      <c r="I72" s="2"/>
    </row>
    <row r="74" ht="33.75" customHeight="1">
      <c r="A74" s="55" t="s">
        <v>103</v>
      </c>
    </row>
    <row r="75" ht="33.75" customHeight="1">
      <c r="A75" s="56" t="s">
        <v>163</v>
      </c>
      <c r="B75" s="57" t="s">
        <v>164</v>
      </c>
      <c r="C75" s="57" t="s">
        <v>165</v>
      </c>
      <c r="D75" s="57" t="s">
        <v>166</v>
      </c>
      <c r="E75" s="58" t="s">
        <v>167</v>
      </c>
      <c r="F75" s="58" t="s">
        <v>168</v>
      </c>
      <c r="G75" s="57" t="s">
        <v>169</v>
      </c>
      <c r="H75" s="57" t="s">
        <v>170</v>
      </c>
    </row>
    <row r="76" ht="33.75" customHeight="1">
      <c r="A76" s="59">
        <v>1.0</v>
      </c>
      <c r="B76" s="60">
        <v>42268.0</v>
      </c>
      <c r="C76" s="61" t="s">
        <v>171</v>
      </c>
      <c r="D76" s="59" t="s">
        <v>172</v>
      </c>
      <c r="E76" s="62" t="s">
        <v>173</v>
      </c>
      <c r="F76" s="63" t="s">
        <v>174</v>
      </c>
      <c r="G76" s="59" t="s">
        <v>175</v>
      </c>
      <c r="H76" s="64" t="s">
        <v>176</v>
      </c>
      <c r="I76" s="26"/>
    </row>
    <row r="77" ht="33.75" customHeight="1">
      <c r="A77" s="59">
        <v>2.0</v>
      </c>
      <c r="B77" s="65" t="s">
        <v>177</v>
      </c>
      <c r="C77" s="61" t="s">
        <v>171</v>
      </c>
      <c r="D77" s="66" t="s">
        <v>178</v>
      </c>
      <c r="E77" s="66" t="s">
        <v>179</v>
      </c>
      <c r="F77" s="63" t="s">
        <v>180</v>
      </c>
      <c r="G77" s="59" t="s">
        <v>181</v>
      </c>
      <c r="H77" s="59" t="s">
        <v>182</v>
      </c>
      <c r="I77" s="67"/>
    </row>
    <row r="78" ht="33.75" customHeight="1">
      <c r="A78" s="59">
        <v>3.0</v>
      </c>
      <c r="B78" s="65" t="s">
        <v>183</v>
      </c>
      <c r="C78" s="61" t="s">
        <v>171</v>
      </c>
      <c r="D78" s="59" t="s">
        <v>184</v>
      </c>
      <c r="E78" s="68" t="s">
        <v>185</v>
      </c>
      <c r="F78" s="63" t="s">
        <v>186</v>
      </c>
      <c r="G78" s="69" t="s">
        <v>187</v>
      </c>
      <c r="H78" s="59" t="s">
        <v>188</v>
      </c>
      <c r="I78" s="67"/>
    </row>
    <row r="79" ht="92.25" customHeight="1">
      <c r="A79" s="59">
        <v>4.0</v>
      </c>
      <c r="B79" s="60">
        <v>42256.0</v>
      </c>
      <c r="C79" s="70" t="s">
        <v>189</v>
      </c>
      <c r="D79" s="59" t="s">
        <v>190</v>
      </c>
      <c r="E79" s="68" t="s">
        <v>191</v>
      </c>
      <c r="F79" s="63" t="s">
        <v>192</v>
      </c>
      <c r="G79" s="71" t="s">
        <v>193</v>
      </c>
      <c r="H79" s="59" t="s">
        <v>194</v>
      </c>
      <c r="I79" s="67"/>
    </row>
    <row r="80" ht="33.75" customHeight="1">
      <c r="A80" s="59">
        <v>5.0</v>
      </c>
      <c r="B80" s="60">
        <v>42256.0</v>
      </c>
      <c r="C80" s="70" t="s">
        <v>189</v>
      </c>
      <c r="D80" s="59" t="s">
        <v>195</v>
      </c>
      <c r="E80" s="68" t="s">
        <v>196</v>
      </c>
      <c r="F80" s="63" t="s">
        <v>197</v>
      </c>
      <c r="G80" s="59" t="s">
        <v>198</v>
      </c>
      <c r="H80" s="59" t="s">
        <v>199</v>
      </c>
      <c r="I80" s="67"/>
    </row>
    <row r="81" ht="33.75" customHeight="1">
      <c r="A81" s="59">
        <v>6.0</v>
      </c>
      <c r="B81" s="60">
        <v>42256.0</v>
      </c>
      <c r="C81" s="70" t="s">
        <v>189</v>
      </c>
      <c r="D81" s="59" t="s">
        <v>200</v>
      </c>
      <c r="E81" s="68" t="s">
        <v>201</v>
      </c>
      <c r="F81" s="63" t="s">
        <v>202</v>
      </c>
      <c r="G81" s="59" t="s">
        <v>203</v>
      </c>
      <c r="H81" s="59" t="s">
        <v>204</v>
      </c>
      <c r="I81" s="67"/>
    </row>
    <row r="82" ht="33.75" customHeight="1">
      <c r="A82" s="59">
        <v>7.0</v>
      </c>
      <c r="B82" s="60">
        <v>42256.0</v>
      </c>
      <c r="C82" s="70" t="s">
        <v>189</v>
      </c>
      <c r="D82" s="59" t="s">
        <v>205</v>
      </c>
      <c r="E82" s="68" t="s">
        <v>206</v>
      </c>
      <c r="F82" s="72" t="s">
        <v>207</v>
      </c>
      <c r="G82" s="59" t="s">
        <v>208</v>
      </c>
      <c r="H82" s="59" t="s">
        <v>209</v>
      </c>
      <c r="I82" s="67"/>
    </row>
    <row r="83" ht="33.75" customHeight="1">
      <c r="A83" s="59">
        <v>8.0</v>
      </c>
      <c r="B83" s="65" t="s">
        <v>210</v>
      </c>
      <c r="C83" s="61" t="s">
        <v>171</v>
      </c>
      <c r="D83" s="59" t="s">
        <v>211</v>
      </c>
      <c r="E83" s="68" t="s">
        <v>212</v>
      </c>
      <c r="F83" s="63" t="s">
        <v>213</v>
      </c>
      <c r="G83" s="73" t="s">
        <v>214</v>
      </c>
      <c r="H83" s="59" t="s">
        <v>215</v>
      </c>
      <c r="I83" s="67"/>
    </row>
    <row r="84" ht="33.75" customHeight="1">
      <c r="A84" s="59">
        <v>9.0</v>
      </c>
      <c r="B84" s="65" t="s">
        <v>210</v>
      </c>
      <c r="C84" s="61" t="s">
        <v>171</v>
      </c>
      <c r="D84" s="59" t="s">
        <v>216</v>
      </c>
      <c r="E84" s="68" t="s">
        <v>217</v>
      </c>
      <c r="F84" s="63" t="s">
        <v>218</v>
      </c>
      <c r="G84" s="59" t="s">
        <v>219</v>
      </c>
      <c r="H84" s="59" t="s">
        <v>220</v>
      </c>
      <c r="I84" s="67"/>
    </row>
    <row r="85" ht="33.75" customHeight="1">
      <c r="A85" s="59">
        <v>10.0</v>
      </c>
      <c r="B85" s="65" t="s">
        <v>210</v>
      </c>
      <c r="C85" s="61" t="s">
        <v>221</v>
      </c>
      <c r="D85" s="59" t="s">
        <v>222</v>
      </c>
      <c r="E85" s="68" t="s">
        <v>223</v>
      </c>
      <c r="F85" s="63" t="s">
        <v>224</v>
      </c>
      <c r="G85" s="74" t="s">
        <v>225</v>
      </c>
      <c r="H85" s="59" t="s">
        <v>226</v>
      </c>
      <c r="I85" s="67"/>
    </row>
    <row r="86" ht="33.75" customHeight="1">
      <c r="A86" s="59">
        <v>11.0</v>
      </c>
      <c r="B86" s="65" t="s">
        <v>227</v>
      </c>
      <c r="C86" s="61" t="s">
        <v>171</v>
      </c>
      <c r="D86" s="75" t="s">
        <v>228</v>
      </c>
      <c r="E86" s="75" t="s">
        <v>229</v>
      </c>
      <c r="F86" s="76" t="s">
        <v>230</v>
      </c>
      <c r="G86" s="77" t="s">
        <v>231</v>
      </c>
      <c r="H86" s="59" t="s">
        <v>232</v>
      </c>
      <c r="I86" s="67"/>
    </row>
    <row r="87" ht="33.75" customHeight="1">
      <c r="A87" s="59">
        <v>12.0</v>
      </c>
      <c r="B87" s="65" t="s">
        <v>227</v>
      </c>
      <c r="C87" s="61" t="s">
        <v>171</v>
      </c>
      <c r="D87" s="59" t="s">
        <v>233</v>
      </c>
      <c r="E87" s="68" t="s">
        <v>234</v>
      </c>
      <c r="F87" s="63" t="s">
        <v>235</v>
      </c>
      <c r="G87" s="78" t="s">
        <v>236</v>
      </c>
      <c r="H87" s="79" t="s">
        <v>237</v>
      </c>
      <c r="I87" s="67"/>
    </row>
    <row r="88" ht="45.75" customHeight="1">
      <c r="A88" s="59">
        <v>13.0</v>
      </c>
      <c r="B88" s="65" t="s">
        <v>238</v>
      </c>
      <c r="C88" s="61" t="s">
        <v>239</v>
      </c>
      <c r="D88" s="59" t="s">
        <v>240</v>
      </c>
      <c r="E88" s="68" t="s">
        <v>241</v>
      </c>
      <c r="F88" s="59" t="s">
        <v>242</v>
      </c>
      <c r="G88" s="59" t="s">
        <v>243</v>
      </c>
      <c r="H88" s="67"/>
      <c r="I88" s="67"/>
    </row>
    <row r="89" ht="33.75" customHeight="1">
      <c r="A89" s="59">
        <v>14.0</v>
      </c>
      <c r="B89" s="65" t="s">
        <v>238</v>
      </c>
      <c r="C89" s="61" t="s">
        <v>244</v>
      </c>
      <c r="D89" s="80" t="s">
        <v>245</v>
      </c>
      <c r="E89" s="81" t="s">
        <v>246</v>
      </c>
      <c r="F89" s="63" t="s">
        <v>247</v>
      </c>
      <c r="G89" s="82" t="s">
        <v>248</v>
      </c>
      <c r="H89" s="67"/>
      <c r="I89" s="67"/>
    </row>
    <row r="90" ht="33.75" customHeight="1">
      <c r="A90" s="59">
        <v>15.0</v>
      </c>
      <c r="B90" s="65" t="s">
        <v>249</v>
      </c>
      <c r="C90" s="61" t="s">
        <v>244</v>
      </c>
      <c r="D90" s="82" t="s">
        <v>250</v>
      </c>
      <c r="E90" s="81" t="s">
        <v>251</v>
      </c>
      <c r="F90" s="63" t="s">
        <v>252</v>
      </c>
      <c r="G90" s="59" t="s">
        <v>253</v>
      </c>
      <c r="H90" s="67"/>
      <c r="I90" s="67"/>
    </row>
    <row r="91" ht="33.75" customHeight="1">
      <c r="A91" s="59">
        <v>16.0</v>
      </c>
      <c r="B91" s="65" t="s">
        <v>254</v>
      </c>
      <c r="C91" s="61" t="s">
        <v>244</v>
      </c>
      <c r="D91" s="59" t="s">
        <v>255</v>
      </c>
      <c r="E91" s="83" t="s">
        <v>256</v>
      </c>
      <c r="F91" s="63" t="s">
        <v>257</v>
      </c>
      <c r="G91" s="84" t="s">
        <v>258</v>
      </c>
      <c r="H91" s="67"/>
      <c r="I91" s="67"/>
    </row>
    <row r="92" ht="33.75" customHeight="1">
      <c r="A92" s="59">
        <v>17.0</v>
      </c>
      <c r="B92" s="65" t="s">
        <v>259</v>
      </c>
      <c r="C92" s="61" t="s">
        <v>244</v>
      </c>
      <c r="D92" s="85" t="s">
        <v>260</v>
      </c>
      <c r="E92" s="68" t="s">
        <v>261</v>
      </c>
      <c r="F92" s="63" t="s">
        <v>262</v>
      </c>
      <c r="G92" s="86" t="s">
        <v>263</v>
      </c>
      <c r="H92" s="67"/>
      <c r="I92" s="67"/>
    </row>
    <row r="93" ht="33.75" customHeight="1">
      <c r="A93" s="59">
        <v>18.0</v>
      </c>
      <c r="B93" s="60">
        <v>42133.0</v>
      </c>
      <c r="C93" s="61" t="s">
        <v>171</v>
      </c>
      <c r="D93" s="59" t="s">
        <v>264</v>
      </c>
      <c r="E93" s="68" t="s">
        <v>265</v>
      </c>
      <c r="F93" s="63" t="s">
        <v>266</v>
      </c>
      <c r="G93" s="87" t="s">
        <v>267</v>
      </c>
      <c r="H93" s="59" t="s">
        <v>268</v>
      </c>
      <c r="I93" s="67"/>
    </row>
    <row r="94" ht="33.75" customHeight="1">
      <c r="A94" s="59">
        <v>19.0</v>
      </c>
      <c r="B94" s="60">
        <v>42195.0</v>
      </c>
      <c r="C94" s="61" t="s">
        <v>269</v>
      </c>
      <c r="D94" s="59" t="s">
        <v>270</v>
      </c>
      <c r="E94" s="59" t="s">
        <v>271</v>
      </c>
      <c r="F94" s="63" t="s">
        <v>272</v>
      </c>
      <c r="G94" s="86" t="s">
        <v>273</v>
      </c>
      <c r="H94" s="88" t="s">
        <v>274</v>
      </c>
      <c r="I94" s="67"/>
    </row>
    <row r="95" ht="33.75" customHeight="1">
      <c r="A95" s="59">
        <v>20.0</v>
      </c>
      <c r="B95" s="60">
        <v>42348.0</v>
      </c>
      <c r="C95" s="61" t="s">
        <v>275</v>
      </c>
      <c r="D95" s="59" t="s">
        <v>276</v>
      </c>
      <c r="E95" s="68" t="s">
        <v>277</v>
      </c>
      <c r="F95" s="63" t="s">
        <v>278</v>
      </c>
      <c r="G95" s="59" t="s">
        <v>279</v>
      </c>
      <c r="H95" s="59" t="s">
        <v>280</v>
      </c>
      <c r="I95" s="67"/>
    </row>
    <row r="96" ht="33.75" customHeight="1">
      <c r="A96" s="59">
        <v>21.0</v>
      </c>
      <c r="B96" s="60">
        <v>42348.0</v>
      </c>
      <c r="C96" s="61" t="s">
        <v>275</v>
      </c>
      <c r="D96" s="59" t="s">
        <v>281</v>
      </c>
      <c r="E96" s="68" t="s">
        <v>282</v>
      </c>
      <c r="F96" s="63" t="s">
        <v>283</v>
      </c>
      <c r="G96" s="86" t="s">
        <v>284</v>
      </c>
      <c r="H96" s="59" t="s">
        <v>285</v>
      </c>
      <c r="I96" s="67"/>
    </row>
    <row r="97" ht="33.75" customHeight="1">
      <c r="A97" s="59">
        <v>22.0</v>
      </c>
      <c r="B97" s="60">
        <v>42348.0</v>
      </c>
      <c r="C97" s="61" t="s">
        <v>275</v>
      </c>
      <c r="D97" s="59" t="s">
        <v>233</v>
      </c>
      <c r="E97" s="68" t="s">
        <v>286</v>
      </c>
      <c r="F97" s="63" t="s">
        <v>287</v>
      </c>
      <c r="G97" s="59" t="s">
        <v>288</v>
      </c>
      <c r="H97" s="59" t="s">
        <v>289</v>
      </c>
      <c r="I97" s="67"/>
    </row>
    <row r="98" ht="33.75" customHeight="1">
      <c r="A98" s="59">
        <v>23.0</v>
      </c>
      <c r="B98" s="60">
        <v>42348.0</v>
      </c>
      <c r="C98" s="61" t="s">
        <v>275</v>
      </c>
      <c r="D98" s="59" t="s">
        <v>290</v>
      </c>
      <c r="E98" s="68" t="s">
        <v>291</v>
      </c>
      <c r="F98" s="63" t="s">
        <v>292</v>
      </c>
      <c r="G98" s="59" t="s">
        <v>293</v>
      </c>
      <c r="H98" s="89" t="s">
        <v>294</v>
      </c>
      <c r="I98" s="67"/>
    </row>
    <row r="99" ht="33.75" customHeight="1">
      <c r="A99" s="59">
        <v>24.0</v>
      </c>
      <c r="B99" s="60">
        <v>42348.0</v>
      </c>
      <c r="C99" s="61" t="s">
        <v>275</v>
      </c>
      <c r="D99" s="59" t="s">
        <v>295</v>
      </c>
      <c r="E99" s="68" t="s">
        <v>296</v>
      </c>
      <c r="F99" s="63" t="s">
        <v>297</v>
      </c>
      <c r="G99" s="87" t="s">
        <v>298</v>
      </c>
      <c r="H99" s="59" t="s">
        <v>299</v>
      </c>
      <c r="I99" s="67"/>
    </row>
    <row r="100" ht="33.75" customHeight="1">
      <c r="A100" s="59">
        <v>25.0</v>
      </c>
      <c r="B100" s="60">
        <v>42348.0</v>
      </c>
      <c r="C100" s="61" t="s">
        <v>275</v>
      </c>
      <c r="D100" s="59" t="s">
        <v>300</v>
      </c>
      <c r="E100" s="68" t="s">
        <v>301</v>
      </c>
      <c r="F100" s="63" t="s">
        <v>302</v>
      </c>
      <c r="G100" s="59" t="s">
        <v>303</v>
      </c>
      <c r="H100" s="59" t="s">
        <v>304</v>
      </c>
      <c r="I100" s="67"/>
    </row>
    <row r="101" ht="33.75" customHeight="1">
      <c r="A101" s="59">
        <v>26.0</v>
      </c>
      <c r="B101" s="60">
        <v>42348.0</v>
      </c>
      <c r="C101" s="61" t="s">
        <v>275</v>
      </c>
      <c r="D101" s="59" t="s">
        <v>305</v>
      </c>
      <c r="E101" s="68" t="s">
        <v>306</v>
      </c>
      <c r="F101" s="63" t="s">
        <v>307</v>
      </c>
      <c r="G101" s="87" t="s">
        <v>308</v>
      </c>
      <c r="H101" s="59" t="s">
        <v>309</v>
      </c>
      <c r="I101" s="67"/>
    </row>
    <row r="102" ht="33.75" customHeight="1">
      <c r="A102" s="59">
        <v>27.0</v>
      </c>
      <c r="B102" s="90" t="s">
        <v>310</v>
      </c>
      <c r="C102" s="91" t="s">
        <v>311</v>
      </c>
      <c r="D102" s="91" t="s">
        <v>312</v>
      </c>
      <c r="E102" s="92" t="s">
        <v>313</v>
      </c>
      <c r="F102" s="93" t="s">
        <v>314</v>
      </c>
      <c r="G102" s="94" t="s">
        <v>315</v>
      </c>
      <c r="H102" s="91" t="s">
        <v>316</v>
      </c>
      <c r="I102" s="95"/>
    </row>
    <row r="103" ht="114.75" customHeight="1">
      <c r="A103" s="59">
        <v>28.0</v>
      </c>
      <c r="B103" s="90" t="s">
        <v>310</v>
      </c>
      <c r="C103" s="91" t="s">
        <v>317</v>
      </c>
      <c r="D103" s="91" t="s">
        <v>318</v>
      </c>
      <c r="E103" s="92" t="s">
        <v>319</v>
      </c>
      <c r="F103" s="93" t="s">
        <v>320</v>
      </c>
      <c r="G103" s="96" t="s">
        <v>321</v>
      </c>
      <c r="H103" s="97" t="s">
        <v>322</v>
      </c>
      <c r="I103" s="95"/>
    </row>
    <row r="104" ht="33.75" customHeight="1">
      <c r="A104" s="59">
        <v>29.0</v>
      </c>
      <c r="B104" s="90" t="s">
        <v>310</v>
      </c>
      <c r="C104" s="91" t="s">
        <v>323</v>
      </c>
      <c r="D104" s="91" t="s">
        <v>324</v>
      </c>
      <c r="E104" s="98" t="s">
        <v>325</v>
      </c>
      <c r="F104" s="99" t="s">
        <v>326</v>
      </c>
      <c r="G104" s="91" t="s">
        <v>327</v>
      </c>
      <c r="H104" s="91" t="s">
        <v>328</v>
      </c>
      <c r="I104" s="95"/>
    </row>
    <row r="105" ht="33.75" customHeight="1">
      <c r="A105" s="59">
        <v>30.0</v>
      </c>
      <c r="B105" s="65" t="s">
        <v>329</v>
      </c>
      <c r="C105" s="61" t="s">
        <v>244</v>
      </c>
      <c r="D105" s="59" t="s">
        <v>330</v>
      </c>
      <c r="E105" s="59" t="s">
        <v>331</v>
      </c>
      <c r="F105" s="63" t="s">
        <v>332</v>
      </c>
      <c r="G105" s="88" t="s">
        <v>333</v>
      </c>
      <c r="H105" s="100"/>
      <c r="I105" s="67"/>
    </row>
    <row r="106" ht="33.75" customHeight="1">
      <c r="A106" s="59">
        <v>31.0</v>
      </c>
      <c r="B106" s="65" t="s">
        <v>334</v>
      </c>
      <c r="C106" s="61" t="s">
        <v>171</v>
      </c>
      <c r="D106" s="59" t="s">
        <v>335</v>
      </c>
      <c r="E106" s="59" t="s">
        <v>336</v>
      </c>
      <c r="F106" s="63" t="s">
        <v>337</v>
      </c>
      <c r="G106" s="59" t="s">
        <v>338</v>
      </c>
      <c r="H106" s="59" t="s">
        <v>339</v>
      </c>
      <c r="I106" s="67"/>
    </row>
    <row r="107" ht="33.75" customHeight="1">
      <c r="A107" s="59">
        <v>32.0</v>
      </c>
      <c r="B107" s="61" t="s">
        <v>340</v>
      </c>
      <c r="C107" s="59" t="s">
        <v>341</v>
      </c>
      <c r="D107" s="86" t="s">
        <v>342</v>
      </c>
      <c r="E107" s="59" t="s">
        <v>343</v>
      </c>
      <c r="F107" s="59" t="s">
        <v>344</v>
      </c>
      <c r="G107" s="59" t="s">
        <v>345</v>
      </c>
      <c r="H107" s="67"/>
      <c r="I107" s="67"/>
    </row>
    <row r="108" ht="33.75" customHeight="1">
      <c r="A108" s="59">
        <v>33.0</v>
      </c>
      <c r="B108" s="65" t="s">
        <v>340</v>
      </c>
      <c r="C108" s="59" t="s">
        <v>341</v>
      </c>
      <c r="D108" s="86" t="s">
        <v>346</v>
      </c>
      <c r="E108" s="59" t="s">
        <v>347</v>
      </c>
      <c r="F108" s="63" t="s">
        <v>348</v>
      </c>
      <c r="G108" s="86" t="s">
        <v>349</v>
      </c>
      <c r="H108" s="67"/>
      <c r="I108" s="67"/>
    </row>
    <row r="109" ht="33.75" customHeight="1">
      <c r="A109" s="59">
        <v>34.0</v>
      </c>
      <c r="B109" s="65" t="s">
        <v>350</v>
      </c>
      <c r="C109" s="61" t="s">
        <v>351</v>
      </c>
      <c r="D109" s="59" t="s">
        <v>352</v>
      </c>
      <c r="E109" s="59" t="s">
        <v>353</v>
      </c>
      <c r="F109" s="63" t="s">
        <v>354</v>
      </c>
      <c r="G109" s="59" t="s">
        <v>355</v>
      </c>
      <c r="H109" s="67"/>
      <c r="I109" s="67"/>
    </row>
    <row r="110" ht="33.75" customHeight="1">
      <c r="A110" s="59">
        <v>35.0</v>
      </c>
      <c r="B110" s="65" t="s">
        <v>350</v>
      </c>
      <c r="C110" s="61" t="s">
        <v>351</v>
      </c>
      <c r="D110" s="59" t="s">
        <v>352</v>
      </c>
      <c r="E110" s="59" t="s">
        <v>356</v>
      </c>
      <c r="F110" s="63" t="s">
        <v>357</v>
      </c>
      <c r="G110" s="59" t="s">
        <v>358</v>
      </c>
      <c r="H110" s="67"/>
      <c r="I110" s="67"/>
    </row>
    <row r="111" ht="33.75" customHeight="1">
      <c r="A111" s="59">
        <v>36.0</v>
      </c>
      <c r="B111" s="65" t="s">
        <v>350</v>
      </c>
      <c r="C111" s="61" t="s">
        <v>351</v>
      </c>
      <c r="D111" s="59" t="s">
        <v>359</v>
      </c>
      <c r="E111" s="59" t="s">
        <v>360</v>
      </c>
      <c r="F111" s="63" t="s">
        <v>361</v>
      </c>
      <c r="G111" s="59" t="s">
        <v>362</v>
      </c>
      <c r="H111" s="67"/>
      <c r="I111" s="67"/>
    </row>
    <row r="112" ht="33.75" customHeight="1">
      <c r="A112" s="59">
        <v>37.0</v>
      </c>
      <c r="B112" s="65" t="s">
        <v>363</v>
      </c>
      <c r="C112" s="61" t="s">
        <v>351</v>
      </c>
      <c r="D112" s="59" t="s">
        <v>364</v>
      </c>
      <c r="E112" s="59" t="s">
        <v>365</v>
      </c>
      <c r="F112" s="63" t="s">
        <v>366</v>
      </c>
      <c r="G112" s="59" t="s">
        <v>367</v>
      </c>
      <c r="H112" s="67"/>
      <c r="I112" s="67"/>
    </row>
    <row r="113" ht="33.75" customHeight="1">
      <c r="A113" s="59">
        <v>38.0</v>
      </c>
      <c r="B113" s="65" t="s">
        <v>368</v>
      </c>
      <c r="C113" s="61" t="s">
        <v>351</v>
      </c>
      <c r="D113" s="59" t="s">
        <v>369</v>
      </c>
      <c r="E113" s="59" t="s">
        <v>370</v>
      </c>
      <c r="F113" s="63" t="s">
        <v>371</v>
      </c>
      <c r="G113" s="59" t="s">
        <v>372</v>
      </c>
      <c r="H113" s="67"/>
      <c r="I113" s="67"/>
    </row>
    <row r="114" ht="33.75" customHeight="1">
      <c r="A114" s="59">
        <v>39.0</v>
      </c>
      <c r="B114" s="65" t="s">
        <v>373</v>
      </c>
      <c r="C114" s="61" t="s">
        <v>351</v>
      </c>
      <c r="D114" s="59" t="s">
        <v>374</v>
      </c>
      <c r="E114" s="59" t="s">
        <v>375</v>
      </c>
      <c r="F114" s="63" t="s">
        <v>376</v>
      </c>
      <c r="G114" s="59" t="s">
        <v>377</v>
      </c>
      <c r="H114" s="67"/>
      <c r="I114" s="67"/>
    </row>
    <row r="115" ht="33.75" customHeight="1">
      <c r="A115" s="59">
        <v>40.0</v>
      </c>
      <c r="B115" s="65" t="s">
        <v>378</v>
      </c>
      <c r="C115" s="61" t="s">
        <v>351</v>
      </c>
      <c r="D115" s="59" t="s">
        <v>379</v>
      </c>
      <c r="E115" s="63" t="s">
        <v>380</v>
      </c>
      <c r="F115" s="63" t="s">
        <v>381</v>
      </c>
      <c r="G115" s="59" t="s">
        <v>382</v>
      </c>
      <c r="H115" s="67"/>
      <c r="I115" s="67"/>
    </row>
    <row r="116" ht="33.75" customHeight="1">
      <c r="A116" s="59">
        <v>41.0</v>
      </c>
      <c r="B116" s="65" t="s">
        <v>383</v>
      </c>
      <c r="C116" s="61" t="s">
        <v>351</v>
      </c>
      <c r="D116" s="59" t="s">
        <v>374</v>
      </c>
      <c r="E116" s="59" t="s">
        <v>384</v>
      </c>
      <c r="F116" s="63" t="s">
        <v>385</v>
      </c>
      <c r="G116" s="59" t="s">
        <v>386</v>
      </c>
      <c r="H116" s="67"/>
      <c r="I116" s="67"/>
    </row>
    <row r="117" ht="33.75" customHeight="1">
      <c r="A117" s="59">
        <v>42.0</v>
      </c>
      <c r="B117" s="65" t="s">
        <v>387</v>
      </c>
      <c r="C117" s="61" t="s">
        <v>351</v>
      </c>
      <c r="D117" s="59" t="s">
        <v>374</v>
      </c>
      <c r="E117" s="59" t="s">
        <v>388</v>
      </c>
      <c r="F117" s="63" t="s">
        <v>389</v>
      </c>
      <c r="G117" s="59" t="s">
        <v>390</v>
      </c>
      <c r="H117" s="67"/>
      <c r="I117" s="67"/>
    </row>
    <row r="118" ht="33.75" customHeight="1">
      <c r="A118" s="59">
        <v>43.0</v>
      </c>
      <c r="B118" s="65" t="s">
        <v>391</v>
      </c>
      <c r="C118" s="61" t="s">
        <v>351</v>
      </c>
      <c r="D118" s="59" t="s">
        <v>374</v>
      </c>
      <c r="E118" s="59" t="s">
        <v>392</v>
      </c>
      <c r="F118" s="63" t="s">
        <v>393</v>
      </c>
      <c r="G118" s="67"/>
      <c r="H118" s="67"/>
      <c r="I118" s="67"/>
    </row>
    <row r="119" ht="33.75" customHeight="1">
      <c r="A119" s="59">
        <v>44.0</v>
      </c>
      <c r="B119" s="65" t="s">
        <v>394</v>
      </c>
      <c r="C119" s="61" t="s">
        <v>395</v>
      </c>
      <c r="D119" s="59" t="s">
        <v>396</v>
      </c>
      <c r="E119" s="59" t="s">
        <v>397</v>
      </c>
      <c r="F119" s="101" t="s">
        <v>398</v>
      </c>
      <c r="G119" s="67"/>
      <c r="H119" s="59" t="s">
        <v>399</v>
      </c>
      <c r="I119" s="67"/>
    </row>
    <row r="120" ht="33.75" customHeight="1">
      <c r="A120" s="59">
        <v>45.0</v>
      </c>
      <c r="B120" s="65" t="s">
        <v>400</v>
      </c>
      <c r="C120" s="61" t="s">
        <v>401</v>
      </c>
      <c r="D120" s="59" t="s">
        <v>402</v>
      </c>
      <c r="E120" s="59" t="s">
        <v>403</v>
      </c>
      <c r="F120" s="63" t="s">
        <v>404</v>
      </c>
      <c r="G120" s="59" t="s">
        <v>405</v>
      </c>
      <c r="H120" s="59" t="s">
        <v>406</v>
      </c>
      <c r="I120" s="67"/>
    </row>
    <row r="121" ht="33.75" customHeight="1">
      <c r="A121" s="59">
        <v>46.0</v>
      </c>
      <c r="B121" s="65" t="s">
        <v>407</v>
      </c>
      <c r="C121" s="61" t="s">
        <v>269</v>
      </c>
      <c r="D121" s="59" t="s">
        <v>408</v>
      </c>
      <c r="E121" s="59" t="s">
        <v>409</v>
      </c>
      <c r="F121" s="63" t="s">
        <v>410</v>
      </c>
      <c r="G121" s="59" t="s">
        <v>411</v>
      </c>
      <c r="H121" s="67"/>
      <c r="I121" s="67"/>
    </row>
    <row r="122" ht="33.75" customHeight="1">
      <c r="A122" s="59">
        <v>47.0</v>
      </c>
      <c r="B122" s="65" t="s">
        <v>407</v>
      </c>
      <c r="C122" s="61" t="s">
        <v>269</v>
      </c>
      <c r="D122" s="59" t="s">
        <v>412</v>
      </c>
      <c r="E122" s="59" t="s">
        <v>413</v>
      </c>
      <c r="F122" s="63" t="s">
        <v>414</v>
      </c>
      <c r="G122" s="59" t="s">
        <v>415</v>
      </c>
      <c r="H122" s="59" t="s">
        <v>416</v>
      </c>
      <c r="I122" s="67"/>
    </row>
    <row r="123" ht="33.75" customHeight="1">
      <c r="A123" s="59">
        <v>48.0</v>
      </c>
      <c r="B123" s="65" t="s">
        <v>407</v>
      </c>
      <c r="C123" s="61" t="s">
        <v>269</v>
      </c>
      <c r="D123" s="59" t="s">
        <v>417</v>
      </c>
      <c r="E123" s="59" t="s">
        <v>418</v>
      </c>
      <c r="F123" s="102" t="s">
        <v>419</v>
      </c>
      <c r="G123" s="59" t="s">
        <v>420</v>
      </c>
      <c r="H123" s="59" t="s">
        <v>421</v>
      </c>
      <c r="I123" s="67"/>
    </row>
    <row r="124" ht="33.75" customHeight="1">
      <c r="A124" s="59">
        <v>49.0</v>
      </c>
      <c r="B124" s="65" t="s">
        <v>422</v>
      </c>
      <c r="C124" s="103" t="s">
        <v>341</v>
      </c>
      <c r="D124" s="104"/>
      <c r="E124" s="59" t="s">
        <v>423</v>
      </c>
      <c r="F124" s="63" t="s">
        <v>424</v>
      </c>
      <c r="G124" s="67"/>
      <c r="H124" s="67"/>
      <c r="I124" s="67"/>
    </row>
    <row r="125" ht="33.75" customHeight="1">
      <c r="A125" s="59">
        <v>50.0</v>
      </c>
      <c r="B125" s="65" t="s">
        <v>425</v>
      </c>
      <c r="C125" s="103" t="s">
        <v>171</v>
      </c>
      <c r="D125" s="59" t="s">
        <v>426</v>
      </c>
      <c r="E125" s="59" t="s">
        <v>427</v>
      </c>
      <c r="F125" s="63" t="s">
        <v>428</v>
      </c>
      <c r="G125" s="59" t="s">
        <v>429</v>
      </c>
      <c r="H125" s="59" t="s">
        <v>430</v>
      </c>
      <c r="I125" s="67"/>
    </row>
    <row r="126" ht="33.75" customHeight="1">
      <c r="A126" s="59">
        <v>51.0</v>
      </c>
      <c r="B126" s="65" t="s">
        <v>425</v>
      </c>
      <c r="C126" s="103" t="s">
        <v>431</v>
      </c>
      <c r="D126" s="59" t="s">
        <v>432</v>
      </c>
      <c r="E126" s="59" t="s">
        <v>433</v>
      </c>
      <c r="F126" s="63" t="s">
        <v>434</v>
      </c>
      <c r="G126" s="105" t="s">
        <v>435</v>
      </c>
      <c r="H126" s="105" t="s">
        <v>436</v>
      </c>
      <c r="I126" s="67"/>
    </row>
    <row r="127" ht="33.75" customHeight="1">
      <c r="A127" s="59">
        <v>52.0</v>
      </c>
      <c r="B127" s="65" t="s">
        <v>425</v>
      </c>
      <c r="C127" s="103" t="s">
        <v>431</v>
      </c>
      <c r="D127" s="59" t="s">
        <v>437</v>
      </c>
      <c r="E127" s="59" t="s">
        <v>438</v>
      </c>
      <c r="F127" s="63" t="s">
        <v>439</v>
      </c>
      <c r="G127" s="105" t="s">
        <v>440</v>
      </c>
      <c r="H127" s="59" t="s">
        <v>441</v>
      </c>
      <c r="I127" s="67"/>
    </row>
    <row r="128" ht="33.75" customHeight="1">
      <c r="A128" s="59">
        <v>53.0</v>
      </c>
      <c r="B128" s="60">
        <v>42288.0</v>
      </c>
      <c r="C128" s="103" t="s">
        <v>442</v>
      </c>
      <c r="D128" s="59" t="s">
        <v>443</v>
      </c>
      <c r="E128" s="59" t="s">
        <v>444</v>
      </c>
      <c r="F128" s="63" t="s">
        <v>445</v>
      </c>
      <c r="G128" s="59" t="s">
        <v>446</v>
      </c>
      <c r="H128" s="59" t="s">
        <v>447</v>
      </c>
      <c r="I128" s="67"/>
    </row>
    <row r="129" ht="33.75" customHeight="1">
      <c r="A129" s="104"/>
      <c r="B129" s="106"/>
      <c r="C129" s="107"/>
      <c r="D129" s="104"/>
      <c r="E129" s="67"/>
      <c r="F129" s="67"/>
      <c r="G129" s="67"/>
      <c r="H129" s="67"/>
      <c r="I129" s="67"/>
    </row>
    <row r="130" ht="33.75" customHeight="1">
      <c r="A130" s="104"/>
      <c r="B130" s="106"/>
      <c r="C130" s="107"/>
      <c r="D130" s="104"/>
      <c r="E130" s="67"/>
      <c r="F130" s="67"/>
      <c r="G130" s="67"/>
      <c r="H130" s="67"/>
      <c r="I130" s="67"/>
    </row>
    <row r="131" ht="33.75" customHeight="1">
      <c r="A131" s="104"/>
      <c r="B131" s="106"/>
      <c r="C131" s="107"/>
      <c r="D131" s="104"/>
      <c r="E131" s="67"/>
      <c r="F131" s="67"/>
      <c r="G131" s="67"/>
      <c r="H131" s="67"/>
      <c r="I131" s="67"/>
    </row>
    <row r="132" ht="33.75" customHeight="1">
      <c r="A132" s="104"/>
      <c r="B132" s="106"/>
      <c r="C132" s="107"/>
      <c r="D132" s="104"/>
      <c r="E132" s="67"/>
      <c r="F132" s="67"/>
      <c r="G132" s="67"/>
      <c r="H132" s="67"/>
      <c r="I132" s="67"/>
    </row>
    <row r="133" ht="33.75" customHeight="1">
      <c r="A133" s="108"/>
      <c r="B133" s="109"/>
      <c r="C133" s="110"/>
      <c r="D133" s="111"/>
      <c r="E133" s="112"/>
      <c r="F133" s="112"/>
      <c r="G133" s="112"/>
      <c r="H133" s="112"/>
      <c r="I133" s="112"/>
    </row>
    <row r="134" ht="33.75" customHeight="1">
      <c r="A134" s="108"/>
      <c r="B134" s="109"/>
      <c r="C134" s="110"/>
      <c r="D134" s="111"/>
      <c r="E134" s="112"/>
      <c r="F134" s="112"/>
      <c r="G134" s="112"/>
      <c r="H134" s="112"/>
      <c r="I134" s="112"/>
    </row>
    <row r="135" ht="33.75" customHeight="1">
      <c r="A135" s="108"/>
      <c r="B135" s="109"/>
      <c r="C135" s="110"/>
      <c r="D135" s="111"/>
      <c r="E135" s="113"/>
      <c r="F135" s="113"/>
      <c r="G135" s="113"/>
      <c r="H135" s="113"/>
      <c r="I135" s="113"/>
    </row>
    <row r="136" ht="33.75" customHeight="1">
      <c r="A136" s="108"/>
      <c r="B136" s="109"/>
      <c r="C136" s="110"/>
      <c r="D136" s="111"/>
      <c r="E136" s="113"/>
      <c r="F136" s="113"/>
      <c r="G136" s="113"/>
      <c r="H136" s="113"/>
      <c r="I136" s="113"/>
    </row>
    <row r="137" ht="33.75" customHeight="1">
      <c r="A137" s="108"/>
      <c r="B137" s="109"/>
      <c r="C137" s="110"/>
      <c r="D137" s="111"/>
      <c r="E137" s="113"/>
      <c r="F137" s="113"/>
      <c r="G137" s="113"/>
      <c r="H137" s="113"/>
      <c r="I137" s="113"/>
    </row>
    <row r="138" ht="33.75" customHeight="1">
      <c r="A138" s="108"/>
      <c r="B138" s="109"/>
      <c r="C138" s="110"/>
      <c r="D138" s="111"/>
      <c r="E138" s="113"/>
      <c r="F138" s="113"/>
      <c r="G138" s="113"/>
      <c r="H138" s="113"/>
      <c r="I138" s="113"/>
    </row>
    <row r="139" ht="33.75" customHeight="1">
      <c r="A139" s="114"/>
      <c r="B139" s="115"/>
      <c r="C139" s="116"/>
      <c r="D139" s="117"/>
      <c r="E139" s="118"/>
      <c r="F139" s="118"/>
      <c r="G139" s="118"/>
      <c r="H139" s="118"/>
      <c r="I139" s="118"/>
    </row>
    <row r="140" ht="33.75" customHeight="1">
      <c r="A140" s="114"/>
      <c r="B140" s="115"/>
      <c r="C140" s="116"/>
      <c r="D140" s="117"/>
      <c r="E140" s="118"/>
      <c r="F140" s="118"/>
      <c r="G140" s="118"/>
      <c r="H140" s="118"/>
      <c r="I140" s="118"/>
    </row>
    <row r="141" ht="33.75" customHeight="1">
      <c r="A141" s="114"/>
      <c r="B141" s="115"/>
      <c r="C141" s="116"/>
      <c r="D141" s="117"/>
      <c r="E141" s="118"/>
      <c r="F141" s="118"/>
      <c r="G141" s="118"/>
      <c r="H141" s="118"/>
      <c r="I141" s="118"/>
    </row>
    <row r="142" ht="33.75" customHeight="1">
      <c r="A142" s="114"/>
      <c r="B142" s="115"/>
      <c r="C142" s="116"/>
      <c r="D142" s="117"/>
      <c r="E142" s="118"/>
      <c r="F142" s="118"/>
      <c r="G142" s="118"/>
      <c r="H142" s="118"/>
      <c r="I142" s="118"/>
    </row>
    <row r="143" ht="33.75" customHeight="1">
      <c r="A143" s="114"/>
      <c r="B143" s="115"/>
      <c r="C143" s="116"/>
      <c r="D143" s="117"/>
      <c r="E143" s="118"/>
      <c r="F143" s="118"/>
      <c r="G143" s="118"/>
      <c r="H143" s="118"/>
      <c r="I143" s="118"/>
    </row>
    <row r="144" ht="33.75" customHeight="1">
      <c r="A144" s="114"/>
      <c r="B144" s="115"/>
      <c r="C144" s="116"/>
      <c r="D144" s="117"/>
      <c r="E144" s="118"/>
      <c r="F144" s="118"/>
      <c r="G144" s="118"/>
      <c r="H144" s="118"/>
      <c r="I144" s="118"/>
    </row>
    <row r="145" ht="33.75" customHeight="1">
      <c r="A145" s="114"/>
      <c r="B145" s="115"/>
      <c r="C145" s="116"/>
      <c r="D145" s="117"/>
      <c r="E145" s="118"/>
      <c r="F145" s="118"/>
      <c r="G145" s="118"/>
      <c r="H145" s="118"/>
      <c r="I145" s="118"/>
    </row>
    <row r="146" ht="33.75" customHeight="1">
      <c r="A146" s="114"/>
      <c r="B146" s="115"/>
      <c r="C146" s="116"/>
      <c r="D146" s="117"/>
      <c r="E146" s="118"/>
      <c r="F146" s="118"/>
      <c r="G146" s="118"/>
      <c r="H146" s="118"/>
      <c r="I146" s="118"/>
    </row>
    <row r="147" ht="33.75" customHeight="1">
      <c r="A147" s="114"/>
      <c r="B147" s="115"/>
      <c r="C147" s="116"/>
      <c r="D147" s="117"/>
      <c r="E147" s="118"/>
      <c r="F147" s="118"/>
      <c r="G147" s="118"/>
      <c r="H147" s="118"/>
      <c r="I147" s="118"/>
    </row>
    <row r="148" ht="33.75" customHeight="1">
      <c r="A148" s="114"/>
      <c r="B148" s="115"/>
      <c r="C148" s="116"/>
      <c r="D148" s="117"/>
      <c r="E148" s="118"/>
      <c r="F148" s="118"/>
      <c r="G148" s="118"/>
      <c r="H148" s="118"/>
      <c r="I148" s="118"/>
    </row>
    <row r="149" ht="33.75" customHeight="1">
      <c r="A149" s="114"/>
      <c r="B149" s="115"/>
      <c r="C149" s="116"/>
      <c r="D149" s="117"/>
      <c r="E149" s="118"/>
      <c r="F149" s="118"/>
      <c r="G149" s="118"/>
      <c r="H149" s="118"/>
      <c r="I149" s="118"/>
    </row>
    <row r="150" ht="33.75" customHeight="1">
      <c r="A150" s="114"/>
      <c r="B150" s="115"/>
      <c r="C150" s="116"/>
      <c r="D150" s="117"/>
      <c r="E150" s="118"/>
      <c r="F150" s="118"/>
      <c r="G150" s="118"/>
      <c r="H150" s="118"/>
      <c r="I150" s="118"/>
    </row>
    <row r="151" ht="33.75" customHeight="1">
      <c r="A151" s="114"/>
      <c r="B151" s="115"/>
      <c r="C151" s="116"/>
      <c r="D151" s="117"/>
      <c r="E151" s="118"/>
      <c r="F151" s="118"/>
      <c r="G151" s="118"/>
      <c r="H151" s="118"/>
      <c r="I151" s="118"/>
    </row>
    <row r="152" ht="33.75" customHeight="1">
      <c r="A152" s="114"/>
      <c r="B152" s="115"/>
      <c r="C152" s="116"/>
      <c r="D152" s="117"/>
      <c r="E152" s="118"/>
      <c r="F152" s="118"/>
      <c r="G152" s="118"/>
      <c r="H152" s="118"/>
      <c r="I152" s="118"/>
    </row>
    <row r="153" ht="33.75" customHeight="1">
      <c r="A153" s="114"/>
      <c r="B153" s="115"/>
      <c r="C153" s="116"/>
      <c r="D153" s="117"/>
      <c r="E153" s="118"/>
      <c r="F153" s="118"/>
      <c r="G153" s="118"/>
      <c r="H153" s="118"/>
      <c r="I153" s="118"/>
    </row>
    <row r="154" ht="33.75" customHeight="1">
      <c r="A154" s="114"/>
      <c r="B154" s="115"/>
      <c r="C154" s="116"/>
      <c r="D154" s="117"/>
      <c r="E154" s="118"/>
      <c r="F154" s="118"/>
      <c r="G154" s="118"/>
      <c r="H154" s="118"/>
      <c r="I154" s="118"/>
    </row>
    <row r="155" ht="33.75" customHeight="1">
      <c r="A155" s="114"/>
      <c r="B155" s="115"/>
      <c r="C155" s="116"/>
      <c r="D155" s="117"/>
      <c r="E155" s="118"/>
      <c r="F155" s="118"/>
      <c r="G155" s="118"/>
      <c r="H155" s="118"/>
      <c r="I155" s="118"/>
    </row>
    <row r="156" ht="33.75" customHeight="1">
      <c r="A156" s="114"/>
      <c r="B156" s="115"/>
      <c r="C156" s="116"/>
      <c r="D156" s="117"/>
      <c r="E156" s="118"/>
      <c r="F156" s="118"/>
      <c r="G156" s="118"/>
      <c r="H156" s="118"/>
      <c r="I156" s="118"/>
    </row>
    <row r="157" ht="33.75" customHeight="1">
      <c r="A157" s="114"/>
      <c r="B157" s="115"/>
      <c r="C157" s="116"/>
      <c r="D157" s="117"/>
      <c r="E157" s="118"/>
      <c r="F157" s="118"/>
      <c r="G157" s="118"/>
      <c r="H157" s="118"/>
      <c r="I157" s="118"/>
    </row>
    <row r="158" ht="33.75" customHeight="1">
      <c r="A158" s="114"/>
      <c r="B158" s="115"/>
      <c r="C158" s="116"/>
      <c r="D158" s="117"/>
      <c r="E158" s="118"/>
      <c r="F158" s="118"/>
      <c r="G158" s="118"/>
      <c r="H158" s="118"/>
      <c r="I158" s="118"/>
    </row>
    <row r="159" ht="33.75" customHeight="1">
      <c r="A159" s="114"/>
      <c r="B159" s="115"/>
      <c r="C159" s="116"/>
      <c r="D159" s="117"/>
      <c r="E159" s="118"/>
      <c r="F159" s="118"/>
      <c r="G159" s="118"/>
      <c r="H159" s="118"/>
      <c r="I159" s="118"/>
    </row>
    <row r="160" ht="33.75" customHeight="1">
      <c r="A160" s="114"/>
      <c r="B160" s="115"/>
      <c r="C160" s="116"/>
      <c r="D160" s="117"/>
      <c r="E160" s="118"/>
      <c r="F160" s="118"/>
      <c r="G160" s="118"/>
      <c r="H160" s="118"/>
      <c r="I160" s="118"/>
    </row>
    <row r="161" ht="33.75" customHeight="1">
      <c r="A161" s="114"/>
      <c r="B161" s="115"/>
      <c r="C161" s="116"/>
      <c r="D161" s="117"/>
      <c r="E161" s="118"/>
      <c r="F161" s="118"/>
      <c r="G161" s="118"/>
      <c r="H161" s="118"/>
      <c r="I161" s="118"/>
    </row>
    <row r="162" ht="33.75" customHeight="1">
      <c r="A162" s="114"/>
      <c r="B162" s="115"/>
      <c r="C162" s="116"/>
      <c r="D162" s="117"/>
      <c r="E162" s="118"/>
      <c r="F162" s="118"/>
      <c r="G162" s="118"/>
      <c r="H162" s="118"/>
      <c r="I162" s="118"/>
    </row>
    <row r="163" ht="33.75" customHeight="1">
      <c r="A163" s="114"/>
      <c r="B163" s="115"/>
      <c r="C163" s="116"/>
      <c r="D163" s="117"/>
      <c r="E163" s="118"/>
      <c r="F163" s="118"/>
      <c r="G163" s="118"/>
      <c r="H163" s="118"/>
      <c r="I163" s="118"/>
    </row>
    <row r="164" ht="33.75" customHeight="1">
      <c r="A164" s="114"/>
      <c r="B164" s="115"/>
      <c r="C164" s="116"/>
      <c r="D164" s="117"/>
      <c r="E164" s="118"/>
      <c r="F164" s="118"/>
      <c r="G164" s="118"/>
      <c r="H164" s="118"/>
      <c r="I164" s="118"/>
    </row>
    <row r="165" ht="33.75" customHeight="1">
      <c r="A165" s="114"/>
      <c r="B165" s="115"/>
      <c r="C165" s="116"/>
      <c r="D165" s="117"/>
      <c r="E165" s="118"/>
      <c r="F165" s="118"/>
      <c r="G165" s="118"/>
      <c r="H165" s="118"/>
      <c r="I165" s="118"/>
    </row>
    <row r="166" ht="33.75" customHeight="1">
      <c r="A166" s="114"/>
      <c r="B166" s="115"/>
      <c r="C166" s="116"/>
      <c r="D166" s="117"/>
      <c r="E166" s="118"/>
      <c r="F166" s="118"/>
      <c r="G166" s="118"/>
      <c r="H166" s="118"/>
      <c r="I166" s="118"/>
    </row>
    <row r="167" ht="33.75" customHeight="1">
      <c r="A167" s="114"/>
      <c r="B167" s="115"/>
      <c r="C167" s="116"/>
      <c r="D167" s="117"/>
      <c r="E167" s="118"/>
      <c r="F167" s="118"/>
      <c r="G167" s="118"/>
      <c r="H167" s="118"/>
      <c r="I167" s="118"/>
    </row>
    <row r="168" ht="33.75" customHeight="1">
      <c r="A168" s="114"/>
      <c r="B168" s="115"/>
      <c r="C168" s="116"/>
      <c r="D168" s="117"/>
      <c r="E168" s="118"/>
      <c r="F168" s="118"/>
      <c r="G168" s="118"/>
      <c r="H168" s="118"/>
      <c r="I168" s="118"/>
    </row>
    <row r="169" ht="33.75" customHeight="1">
      <c r="A169" s="119"/>
      <c r="B169" s="120"/>
      <c r="C169" s="121"/>
      <c r="D169" s="122"/>
      <c r="E169" s="52"/>
      <c r="F169" s="52"/>
      <c r="G169" s="52"/>
      <c r="H169" s="52"/>
      <c r="I169" s="52"/>
    </row>
    <row r="170" ht="33.75" customHeight="1">
      <c r="A170" s="119"/>
      <c r="B170" s="120"/>
      <c r="C170" s="121"/>
      <c r="D170" s="122"/>
      <c r="E170" s="52"/>
      <c r="F170" s="52"/>
      <c r="G170" s="52"/>
      <c r="H170" s="52"/>
      <c r="I170" s="52"/>
    </row>
    <row r="171" ht="33.75" customHeight="1">
      <c r="A171" s="119"/>
      <c r="B171" s="120"/>
      <c r="C171" s="121"/>
      <c r="D171" s="122"/>
      <c r="E171" s="52"/>
      <c r="F171" s="52"/>
      <c r="G171" s="52"/>
      <c r="H171" s="52"/>
      <c r="I171" s="52"/>
    </row>
    <row r="172" ht="33.75" customHeight="1">
      <c r="A172" s="119"/>
      <c r="B172" s="120"/>
      <c r="C172" s="121"/>
      <c r="D172" s="122"/>
      <c r="E172" s="52"/>
      <c r="F172" s="52"/>
      <c r="G172" s="52"/>
      <c r="H172" s="52"/>
      <c r="I172" s="52"/>
    </row>
    <row r="173" ht="33.75" customHeight="1">
      <c r="A173" s="119"/>
      <c r="B173" s="120"/>
      <c r="C173" s="121"/>
      <c r="D173" s="122"/>
      <c r="E173" s="52"/>
      <c r="F173" s="52"/>
      <c r="G173" s="52"/>
      <c r="H173" s="52"/>
      <c r="I173" s="52"/>
    </row>
    <row r="174" ht="33.75" customHeight="1">
      <c r="A174" s="119"/>
      <c r="B174" s="120"/>
      <c r="C174" s="121"/>
      <c r="D174" s="122"/>
      <c r="E174" s="52"/>
      <c r="F174" s="52"/>
      <c r="G174" s="52"/>
      <c r="H174" s="52"/>
      <c r="I174" s="52"/>
    </row>
    <row r="175" ht="33.75" customHeight="1">
      <c r="A175" s="119"/>
      <c r="B175" s="120"/>
      <c r="C175" s="121"/>
      <c r="D175" s="122"/>
      <c r="E175" s="52"/>
      <c r="F175" s="52"/>
      <c r="G175" s="52"/>
      <c r="H175" s="52"/>
      <c r="I175" s="52"/>
    </row>
    <row r="176" ht="33.75" customHeight="1">
      <c r="A176" s="119"/>
      <c r="B176" s="120"/>
      <c r="C176" s="121"/>
      <c r="D176" s="122"/>
      <c r="E176" s="52"/>
      <c r="F176" s="52"/>
      <c r="G176" s="52"/>
      <c r="H176" s="52"/>
      <c r="I176" s="52"/>
    </row>
    <row r="177" ht="33.75" customHeight="1">
      <c r="A177" s="119"/>
      <c r="B177" s="120"/>
      <c r="C177" s="121"/>
      <c r="D177" s="122"/>
      <c r="E177" s="52"/>
      <c r="F177" s="52"/>
      <c r="G177" s="52"/>
      <c r="H177" s="52"/>
      <c r="I177" s="52"/>
    </row>
    <row r="178" ht="33.75" customHeight="1">
      <c r="A178" s="119"/>
      <c r="B178" s="120"/>
      <c r="C178" s="121"/>
      <c r="D178" s="122"/>
      <c r="E178" s="52"/>
      <c r="F178" s="52"/>
      <c r="G178" s="52"/>
      <c r="H178" s="52"/>
      <c r="I178" s="52"/>
    </row>
    <row r="179" ht="33.75" customHeight="1">
      <c r="A179" s="119"/>
      <c r="B179" s="120"/>
      <c r="C179" s="121"/>
      <c r="D179" s="122"/>
      <c r="E179" s="52"/>
      <c r="F179" s="52"/>
      <c r="G179" s="52"/>
      <c r="H179" s="52"/>
      <c r="I179" s="52"/>
    </row>
    <row r="180" ht="33.75" customHeight="1">
      <c r="A180" s="119"/>
      <c r="B180" s="120"/>
      <c r="C180" s="121"/>
      <c r="D180" s="122"/>
      <c r="E180" s="52"/>
      <c r="F180" s="52"/>
      <c r="G180" s="52"/>
      <c r="H180" s="52"/>
      <c r="I180" s="52"/>
    </row>
    <row r="181" ht="33.75" customHeight="1">
      <c r="A181" s="119"/>
      <c r="B181" s="120"/>
      <c r="C181" s="121"/>
      <c r="D181" s="122"/>
      <c r="E181" s="52"/>
      <c r="F181" s="52"/>
      <c r="G181" s="52"/>
      <c r="H181" s="52"/>
      <c r="I181" s="52"/>
    </row>
    <row r="182" ht="33.75" customHeight="1">
      <c r="A182" s="119"/>
      <c r="B182" s="120"/>
      <c r="C182" s="121"/>
      <c r="D182" s="122"/>
      <c r="E182" s="52"/>
      <c r="F182" s="52"/>
      <c r="G182" s="52"/>
      <c r="H182" s="52"/>
      <c r="I182" s="52"/>
    </row>
    <row r="183" ht="33.75" customHeight="1">
      <c r="A183" s="119"/>
      <c r="B183" s="120"/>
      <c r="C183" s="121"/>
      <c r="D183" s="122"/>
      <c r="E183" s="52"/>
      <c r="F183" s="52"/>
      <c r="G183" s="52"/>
      <c r="H183" s="52"/>
      <c r="I183" s="52"/>
    </row>
    <row r="184" ht="33.75" customHeight="1">
      <c r="A184" s="119"/>
      <c r="B184" s="120"/>
      <c r="C184" s="121"/>
      <c r="D184" s="122"/>
      <c r="E184" s="52"/>
      <c r="F184" s="52"/>
      <c r="G184" s="52"/>
      <c r="H184" s="52"/>
      <c r="I184" s="52"/>
    </row>
    <row r="185" ht="33.75" customHeight="1">
      <c r="A185" s="119"/>
      <c r="B185" s="120"/>
      <c r="C185" s="121"/>
      <c r="D185" s="122"/>
      <c r="E185" s="52"/>
      <c r="F185" s="52"/>
      <c r="G185" s="52"/>
      <c r="H185" s="52"/>
      <c r="I185" s="52"/>
    </row>
    <row r="186" ht="33.75" customHeight="1">
      <c r="A186" s="119"/>
      <c r="B186" s="120"/>
      <c r="C186" s="121"/>
      <c r="D186" s="122"/>
      <c r="E186" s="52"/>
      <c r="F186" s="52"/>
      <c r="G186" s="52"/>
      <c r="H186" s="52"/>
      <c r="I186" s="52"/>
    </row>
    <row r="187" ht="33.75" customHeight="1">
      <c r="A187" s="119"/>
      <c r="B187" s="120"/>
      <c r="C187" s="121"/>
      <c r="D187" s="122"/>
      <c r="E187" s="52"/>
      <c r="F187" s="52"/>
      <c r="G187" s="52"/>
      <c r="H187" s="52"/>
      <c r="I187" s="52"/>
    </row>
    <row r="188" ht="33.75" customHeight="1">
      <c r="A188" s="119"/>
      <c r="B188" s="120"/>
      <c r="C188" s="121"/>
      <c r="D188" s="122"/>
      <c r="E188" s="52"/>
      <c r="F188" s="52"/>
      <c r="G188" s="52"/>
      <c r="H188" s="52"/>
      <c r="I188" s="52"/>
    </row>
    <row r="189" ht="33.75" customHeight="1">
      <c r="A189" s="119"/>
      <c r="B189" s="120"/>
      <c r="C189" s="121"/>
      <c r="D189" s="122"/>
      <c r="E189" s="52"/>
      <c r="F189" s="52"/>
      <c r="G189" s="52"/>
      <c r="H189" s="52"/>
      <c r="I189" s="52"/>
    </row>
    <row r="190" ht="33.75" customHeight="1">
      <c r="A190" s="119"/>
      <c r="B190" s="120"/>
      <c r="C190" s="121"/>
      <c r="D190" s="122"/>
      <c r="E190" s="52"/>
      <c r="F190" s="52"/>
      <c r="G190" s="52"/>
      <c r="H190" s="52"/>
      <c r="I190" s="52"/>
    </row>
    <row r="191" ht="33.75" customHeight="1">
      <c r="A191" s="119"/>
      <c r="B191" s="120"/>
      <c r="C191" s="121"/>
      <c r="D191" s="122"/>
      <c r="E191" s="52"/>
      <c r="F191" s="52"/>
      <c r="G191" s="52"/>
      <c r="H191" s="52"/>
      <c r="I191" s="52"/>
    </row>
    <row r="192" ht="33.75" customHeight="1">
      <c r="A192" s="119"/>
      <c r="B192" s="120"/>
      <c r="C192" s="121"/>
      <c r="D192" s="122"/>
      <c r="E192" s="52"/>
      <c r="F192" s="52"/>
      <c r="G192" s="52"/>
      <c r="H192" s="52"/>
      <c r="I192" s="52"/>
    </row>
    <row r="193" ht="33.75" customHeight="1">
      <c r="A193" s="119"/>
      <c r="B193" s="120"/>
      <c r="C193" s="121"/>
      <c r="D193" s="122"/>
      <c r="E193" s="52"/>
      <c r="F193" s="52"/>
      <c r="G193" s="52"/>
      <c r="H193" s="52"/>
      <c r="I193" s="52"/>
    </row>
    <row r="194" ht="33.75" customHeight="1">
      <c r="A194" s="119"/>
      <c r="B194" s="120"/>
      <c r="C194" s="121"/>
      <c r="D194" s="122"/>
      <c r="E194" s="52"/>
      <c r="F194" s="52"/>
      <c r="G194" s="52"/>
      <c r="H194" s="52"/>
      <c r="I194" s="52"/>
    </row>
    <row r="195" ht="33.75" customHeight="1">
      <c r="A195" s="119"/>
      <c r="B195" s="120"/>
      <c r="C195" s="121"/>
      <c r="D195" s="122"/>
      <c r="E195" s="52"/>
      <c r="F195" s="52"/>
      <c r="G195" s="52"/>
      <c r="H195" s="52"/>
      <c r="I195" s="52"/>
    </row>
    <row r="196" ht="33.75" customHeight="1">
      <c r="A196" s="119"/>
      <c r="B196" s="120"/>
      <c r="C196" s="121"/>
      <c r="D196" s="122"/>
      <c r="E196" s="52"/>
      <c r="F196" s="52"/>
      <c r="G196" s="52"/>
      <c r="H196" s="52"/>
      <c r="I196" s="52"/>
    </row>
    <row r="197" ht="33.75" customHeight="1">
      <c r="A197" s="119"/>
      <c r="B197" s="120"/>
      <c r="C197" s="121"/>
      <c r="D197" s="122"/>
      <c r="E197" s="52"/>
      <c r="F197" s="52"/>
      <c r="G197" s="52"/>
      <c r="H197" s="52"/>
      <c r="I197" s="52"/>
    </row>
    <row r="198" ht="33.75" customHeight="1">
      <c r="A198" s="119"/>
      <c r="B198" s="120"/>
      <c r="C198" s="121"/>
      <c r="D198" s="122"/>
      <c r="E198" s="52"/>
      <c r="F198" s="52"/>
      <c r="G198" s="52"/>
      <c r="H198" s="52"/>
      <c r="I198" s="52"/>
    </row>
    <row r="199" ht="33.75" customHeight="1">
      <c r="A199" s="119"/>
      <c r="B199" s="120"/>
      <c r="C199" s="121"/>
      <c r="D199" s="122"/>
      <c r="E199" s="52"/>
      <c r="F199" s="52"/>
      <c r="G199" s="52"/>
      <c r="H199" s="52"/>
      <c r="I199" s="52"/>
    </row>
    <row r="200" ht="33.75" customHeight="1">
      <c r="A200" s="119"/>
      <c r="B200" s="120"/>
      <c r="C200" s="121"/>
      <c r="D200" s="122"/>
      <c r="E200" s="52"/>
      <c r="F200" s="52"/>
      <c r="G200" s="52"/>
      <c r="H200" s="52"/>
      <c r="I200" s="52"/>
    </row>
    <row r="201" ht="33.75" customHeight="1">
      <c r="A201" s="119"/>
      <c r="B201" s="120"/>
      <c r="C201" s="121"/>
      <c r="D201" s="122"/>
      <c r="E201" s="52"/>
      <c r="F201" s="52"/>
      <c r="G201" s="52"/>
      <c r="H201" s="52"/>
      <c r="I201" s="52"/>
    </row>
    <row r="202" ht="33.75" customHeight="1">
      <c r="A202" s="119"/>
      <c r="B202" s="120"/>
      <c r="C202" s="121"/>
      <c r="D202" s="122"/>
      <c r="E202" s="52"/>
      <c r="F202" s="52"/>
      <c r="G202" s="52"/>
      <c r="H202" s="52"/>
      <c r="I202" s="52"/>
    </row>
    <row r="203" ht="33.75" customHeight="1">
      <c r="A203" s="119"/>
      <c r="B203" s="120"/>
      <c r="C203" s="121"/>
      <c r="D203" s="122"/>
      <c r="E203" s="52"/>
      <c r="F203" s="52"/>
      <c r="G203" s="52"/>
      <c r="H203" s="52"/>
      <c r="I203" s="52"/>
    </row>
    <row r="204" ht="33.75" customHeight="1">
      <c r="A204" s="119"/>
      <c r="B204" s="120"/>
      <c r="C204" s="121"/>
      <c r="D204" s="122"/>
      <c r="E204" s="52"/>
      <c r="F204" s="52"/>
      <c r="G204" s="52"/>
      <c r="H204" s="52"/>
      <c r="I204" s="52"/>
    </row>
    <row r="205" ht="33.75" customHeight="1">
      <c r="A205" s="119"/>
      <c r="B205" s="120"/>
      <c r="C205" s="121"/>
      <c r="D205" s="122"/>
      <c r="E205" s="52"/>
      <c r="F205" s="52"/>
      <c r="G205" s="52"/>
      <c r="H205" s="52"/>
      <c r="I205" s="52"/>
    </row>
    <row r="206" ht="33.75" customHeight="1">
      <c r="A206" s="119"/>
      <c r="B206" s="120"/>
      <c r="C206" s="121"/>
      <c r="D206" s="122"/>
      <c r="E206" s="52"/>
      <c r="F206" s="52"/>
      <c r="G206" s="52"/>
      <c r="H206" s="52"/>
      <c r="I206" s="52"/>
    </row>
    <row r="207" ht="33.75" customHeight="1">
      <c r="A207" s="119"/>
      <c r="B207" s="120"/>
      <c r="C207" s="121"/>
      <c r="D207" s="122"/>
      <c r="E207" s="52"/>
      <c r="F207" s="52"/>
      <c r="G207" s="52"/>
      <c r="H207" s="52"/>
      <c r="I207" s="52"/>
    </row>
    <row r="208" ht="33.75" customHeight="1">
      <c r="A208" s="119"/>
      <c r="B208" s="120"/>
      <c r="C208" s="121"/>
      <c r="D208" s="122"/>
      <c r="E208" s="52"/>
      <c r="F208" s="52"/>
      <c r="G208" s="52"/>
      <c r="H208" s="52"/>
      <c r="I208" s="52"/>
    </row>
    <row r="209" ht="33.75" customHeight="1">
      <c r="A209" s="119"/>
      <c r="B209" s="120"/>
      <c r="C209" s="121"/>
      <c r="D209" s="122"/>
      <c r="E209" s="52"/>
      <c r="F209" s="52"/>
      <c r="G209" s="52"/>
      <c r="H209" s="52"/>
      <c r="I209" s="52"/>
    </row>
    <row r="210" ht="33.75" customHeight="1">
      <c r="A210" s="119"/>
      <c r="B210" s="120"/>
      <c r="C210" s="121"/>
      <c r="D210" s="122"/>
      <c r="E210" s="52"/>
      <c r="F210" s="52"/>
      <c r="G210" s="52"/>
      <c r="H210" s="52"/>
      <c r="I210" s="52"/>
    </row>
    <row r="211" ht="33.75" customHeight="1">
      <c r="A211" s="119"/>
      <c r="B211" s="120"/>
      <c r="C211" s="121"/>
      <c r="D211" s="122"/>
      <c r="E211" s="52"/>
      <c r="F211" s="52"/>
      <c r="G211" s="52"/>
      <c r="H211" s="52"/>
      <c r="I211" s="52"/>
    </row>
    <row r="212" ht="33.75" customHeight="1">
      <c r="A212" s="119"/>
      <c r="B212" s="120"/>
      <c r="C212" s="121"/>
      <c r="D212" s="122"/>
      <c r="E212" s="52"/>
      <c r="F212" s="52"/>
      <c r="G212" s="52"/>
      <c r="H212" s="52"/>
      <c r="I212" s="52"/>
    </row>
    <row r="213" ht="33.75" customHeight="1">
      <c r="A213" s="119"/>
      <c r="B213" s="120"/>
      <c r="C213" s="121"/>
      <c r="D213" s="122"/>
      <c r="E213" s="52"/>
      <c r="F213" s="52"/>
      <c r="G213" s="52"/>
      <c r="H213" s="52"/>
      <c r="I213" s="52"/>
    </row>
    <row r="214" ht="33.75" customHeight="1">
      <c r="A214" s="119"/>
      <c r="B214" s="120"/>
      <c r="C214" s="121"/>
      <c r="D214" s="122"/>
      <c r="E214" s="52"/>
      <c r="F214" s="52"/>
      <c r="G214" s="52"/>
      <c r="H214" s="52"/>
      <c r="I214" s="52"/>
    </row>
    <row r="215" ht="33.75" customHeight="1">
      <c r="A215" s="119"/>
      <c r="B215" s="120"/>
      <c r="C215" s="121"/>
      <c r="D215" s="122"/>
      <c r="E215" s="52"/>
      <c r="F215" s="52"/>
      <c r="G215" s="52"/>
      <c r="H215" s="52"/>
      <c r="I215" s="52"/>
    </row>
    <row r="216" ht="33.75" customHeight="1">
      <c r="A216" s="119"/>
      <c r="B216" s="120"/>
      <c r="C216" s="121"/>
      <c r="D216" s="122"/>
      <c r="E216" s="52"/>
      <c r="F216" s="52"/>
      <c r="G216" s="52"/>
      <c r="H216" s="52"/>
      <c r="I216" s="52"/>
    </row>
    <row r="217" ht="33.75" customHeight="1">
      <c r="A217" s="119"/>
      <c r="B217" s="120"/>
      <c r="C217" s="121"/>
      <c r="D217" s="122"/>
      <c r="E217" s="52"/>
      <c r="F217" s="52"/>
      <c r="G217" s="52"/>
      <c r="H217" s="52"/>
      <c r="I217" s="52"/>
    </row>
    <row r="218" ht="33.75" customHeight="1">
      <c r="A218" s="119"/>
      <c r="B218" s="120"/>
      <c r="C218" s="121"/>
      <c r="D218" s="122"/>
      <c r="E218" s="52"/>
      <c r="F218" s="52"/>
      <c r="G218" s="52"/>
      <c r="H218" s="52"/>
      <c r="I218" s="52"/>
    </row>
    <row r="219" ht="33.75" customHeight="1">
      <c r="A219" s="119"/>
      <c r="B219" s="120"/>
      <c r="C219" s="121"/>
      <c r="D219" s="122"/>
      <c r="E219" s="52"/>
      <c r="F219" s="52"/>
      <c r="G219" s="52"/>
      <c r="H219" s="52"/>
      <c r="I219" s="52"/>
    </row>
    <row r="220" ht="33.75" customHeight="1">
      <c r="A220" s="119"/>
      <c r="B220" s="120"/>
      <c r="C220" s="121"/>
      <c r="D220" s="122"/>
      <c r="E220" s="52"/>
      <c r="F220" s="52"/>
      <c r="G220" s="52"/>
      <c r="H220" s="52"/>
      <c r="I220" s="52"/>
    </row>
    <row r="221" ht="33.75" customHeight="1">
      <c r="A221" s="119"/>
      <c r="B221" s="120"/>
      <c r="C221" s="121"/>
      <c r="D221" s="122"/>
      <c r="E221" s="52"/>
      <c r="F221" s="52"/>
      <c r="G221" s="52"/>
      <c r="H221" s="52"/>
      <c r="I221" s="52"/>
    </row>
    <row r="222" ht="33.75" customHeight="1">
      <c r="A222" s="119"/>
      <c r="B222" s="120"/>
      <c r="C222" s="121"/>
      <c r="D222" s="122"/>
      <c r="E222" s="52"/>
      <c r="F222" s="52"/>
      <c r="G222" s="52"/>
      <c r="H222" s="52"/>
      <c r="I222" s="52"/>
    </row>
    <row r="223" ht="33.75" customHeight="1">
      <c r="A223" s="119"/>
      <c r="B223" s="120"/>
      <c r="C223" s="121"/>
      <c r="D223" s="122"/>
      <c r="E223" s="52"/>
      <c r="F223" s="52"/>
      <c r="G223" s="52"/>
      <c r="H223" s="52"/>
      <c r="I223" s="52"/>
    </row>
    <row r="224" ht="33.75" customHeight="1">
      <c r="A224" s="119"/>
      <c r="B224" s="120"/>
      <c r="C224" s="121"/>
      <c r="D224" s="122"/>
      <c r="E224" s="52"/>
      <c r="F224" s="52"/>
      <c r="G224" s="52"/>
      <c r="H224" s="52"/>
      <c r="I224" s="52"/>
    </row>
    <row r="225" ht="33.75" customHeight="1">
      <c r="A225" s="119"/>
      <c r="B225" s="120"/>
      <c r="C225" s="121"/>
      <c r="D225" s="122"/>
      <c r="E225" s="52"/>
      <c r="F225" s="52"/>
      <c r="G225" s="52"/>
      <c r="H225" s="52"/>
      <c r="I225" s="52"/>
    </row>
    <row r="226" ht="33.75" customHeight="1">
      <c r="A226" s="119"/>
      <c r="B226" s="120"/>
      <c r="C226" s="121"/>
      <c r="D226" s="122"/>
      <c r="E226" s="52"/>
      <c r="F226" s="52"/>
      <c r="G226" s="52"/>
      <c r="H226" s="52"/>
      <c r="I226" s="52"/>
    </row>
    <row r="227" ht="33.75" customHeight="1">
      <c r="A227" s="119"/>
      <c r="B227" s="120"/>
      <c r="C227" s="121"/>
      <c r="D227" s="122"/>
      <c r="E227" s="52"/>
      <c r="F227" s="52"/>
      <c r="G227" s="52"/>
      <c r="H227" s="52"/>
      <c r="I227" s="52"/>
    </row>
    <row r="228" ht="33.75" customHeight="1">
      <c r="A228" s="119"/>
      <c r="B228" s="120"/>
      <c r="C228" s="121"/>
      <c r="D228" s="122"/>
      <c r="E228" s="52"/>
      <c r="F228" s="52"/>
      <c r="G228" s="52"/>
      <c r="H228" s="52"/>
      <c r="I228" s="52"/>
    </row>
    <row r="229" ht="33.75" customHeight="1">
      <c r="A229" s="119"/>
      <c r="B229" s="120"/>
      <c r="C229" s="121"/>
      <c r="D229" s="122"/>
      <c r="E229" s="52"/>
      <c r="F229" s="52"/>
      <c r="G229" s="52"/>
      <c r="H229" s="52"/>
      <c r="I229" s="52"/>
    </row>
    <row r="230" ht="33.75" customHeight="1">
      <c r="A230" s="119"/>
      <c r="B230" s="120"/>
      <c r="C230" s="121"/>
      <c r="D230" s="122"/>
      <c r="E230" s="52"/>
      <c r="F230" s="52"/>
      <c r="G230" s="52"/>
      <c r="H230" s="52"/>
      <c r="I230" s="52"/>
    </row>
    <row r="231" ht="33.75" customHeight="1">
      <c r="A231" s="119"/>
      <c r="B231" s="120"/>
      <c r="C231" s="121"/>
      <c r="D231" s="122"/>
      <c r="E231" s="52"/>
      <c r="F231" s="52"/>
      <c r="G231" s="52"/>
      <c r="H231" s="52"/>
      <c r="I231" s="52"/>
    </row>
    <row r="232" ht="33.75" customHeight="1">
      <c r="A232" s="119"/>
      <c r="B232" s="120"/>
      <c r="C232" s="121"/>
      <c r="D232" s="122"/>
      <c r="E232" s="52"/>
      <c r="F232" s="52"/>
      <c r="G232" s="52"/>
      <c r="H232" s="52"/>
      <c r="I232" s="52"/>
    </row>
    <row r="233" ht="33.75" customHeight="1">
      <c r="A233" s="119"/>
      <c r="B233" s="120"/>
      <c r="C233" s="121"/>
      <c r="D233" s="122"/>
      <c r="E233" s="52"/>
      <c r="F233" s="52"/>
      <c r="G233" s="52"/>
      <c r="H233" s="52"/>
      <c r="I233" s="52"/>
    </row>
    <row r="234" ht="33.75" customHeight="1">
      <c r="A234" s="119"/>
      <c r="B234" s="120"/>
      <c r="C234" s="121"/>
      <c r="D234" s="122"/>
      <c r="E234" s="52"/>
      <c r="F234" s="52"/>
      <c r="G234" s="52"/>
      <c r="H234" s="52"/>
      <c r="I234" s="52"/>
    </row>
    <row r="235" ht="33.75" customHeight="1">
      <c r="A235" s="119"/>
      <c r="B235" s="120"/>
      <c r="C235" s="121"/>
      <c r="D235" s="122"/>
      <c r="E235" s="52"/>
      <c r="F235" s="52"/>
      <c r="G235" s="52"/>
      <c r="H235" s="52"/>
      <c r="I235" s="52"/>
    </row>
    <row r="236" ht="33.75" customHeight="1">
      <c r="A236" s="119"/>
      <c r="B236" s="120"/>
      <c r="C236" s="121"/>
      <c r="D236" s="122"/>
      <c r="E236" s="52"/>
      <c r="F236" s="52"/>
      <c r="G236" s="52"/>
      <c r="H236" s="52"/>
      <c r="I236" s="52"/>
    </row>
    <row r="237" ht="33.75" customHeight="1">
      <c r="A237" s="119"/>
      <c r="B237" s="120"/>
      <c r="C237" s="121"/>
      <c r="D237" s="122"/>
      <c r="E237" s="52"/>
      <c r="F237" s="52"/>
      <c r="G237" s="52"/>
      <c r="H237" s="52"/>
      <c r="I237" s="52"/>
    </row>
    <row r="238" ht="33.75" customHeight="1">
      <c r="A238" s="119"/>
      <c r="B238" s="120"/>
      <c r="C238" s="121"/>
      <c r="D238" s="122"/>
      <c r="E238" s="52"/>
      <c r="F238" s="52"/>
      <c r="G238" s="52"/>
      <c r="H238" s="52"/>
      <c r="I238" s="52"/>
    </row>
    <row r="239" ht="33.75" customHeight="1">
      <c r="A239" s="119"/>
      <c r="B239" s="120"/>
      <c r="C239" s="121"/>
      <c r="D239" s="122"/>
      <c r="E239" s="52"/>
      <c r="F239" s="52"/>
      <c r="G239" s="52"/>
      <c r="H239" s="52"/>
      <c r="I239" s="52"/>
    </row>
    <row r="240" ht="33.75" customHeight="1">
      <c r="A240" s="119"/>
      <c r="B240" s="120"/>
      <c r="C240" s="121"/>
      <c r="D240" s="122"/>
      <c r="E240" s="52"/>
      <c r="F240" s="52"/>
      <c r="G240" s="52"/>
      <c r="H240" s="52"/>
      <c r="I240" s="52"/>
    </row>
    <row r="241" ht="33.75" customHeight="1">
      <c r="A241" s="119"/>
      <c r="B241" s="120"/>
      <c r="C241" s="121"/>
      <c r="D241" s="122"/>
      <c r="E241" s="52"/>
      <c r="F241" s="52"/>
      <c r="G241" s="52"/>
      <c r="H241" s="52"/>
      <c r="I241" s="52"/>
    </row>
    <row r="242" ht="33.75" customHeight="1">
      <c r="A242" s="119"/>
      <c r="B242" s="120"/>
      <c r="C242" s="121"/>
      <c r="D242" s="122"/>
      <c r="E242" s="52"/>
      <c r="F242" s="52"/>
      <c r="G242" s="52"/>
      <c r="H242" s="52"/>
      <c r="I242" s="52"/>
    </row>
    <row r="243" ht="33.75" customHeight="1">
      <c r="A243" s="119"/>
      <c r="B243" s="120"/>
      <c r="C243" s="121"/>
      <c r="D243" s="122"/>
      <c r="E243" s="52"/>
      <c r="F243" s="52"/>
      <c r="G243" s="52"/>
      <c r="H243" s="52"/>
      <c r="I243" s="52"/>
    </row>
    <row r="244" ht="33.75" customHeight="1">
      <c r="A244" s="119"/>
      <c r="B244" s="120"/>
      <c r="C244" s="121"/>
      <c r="D244" s="122"/>
      <c r="E244" s="52"/>
      <c r="F244" s="52"/>
      <c r="G244" s="52"/>
      <c r="H244" s="52"/>
      <c r="I244" s="52"/>
    </row>
    <row r="245" ht="33.75" customHeight="1">
      <c r="A245" s="119"/>
      <c r="B245" s="120"/>
      <c r="C245" s="121"/>
      <c r="D245" s="122"/>
      <c r="E245" s="52"/>
      <c r="F245" s="52"/>
      <c r="G245" s="52"/>
      <c r="H245" s="52"/>
      <c r="I245" s="52"/>
    </row>
    <row r="246" ht="33.75" customHeight="1">
      <c r="A246" s="119"/>
      <c r="B246" s="120"/>
      <c r="C246" s="121"/>
      <c r="D246" s="122"/>
      <c r="E246" s="52"/>
      <c r="F246" s="52"/>
      <c r="G246" s="52"/>
      <c r="H246" s="52"/>
      <c r="I246" s="52"/>
    </row>
    <row r="247" ht="33.75" customHeight="1">
      <c r="A247" s="119"/>
      <c r="B247" s="120"/>
      <c r="C247" s="121"/>
      <c r="D247" s="122"/>
      <c r="E247" s="52"/>
      <c r="F247" s="52"/>
      <c r="G247" s="52"/>
      <c r="H247" s="52"/>
      <c r="I247" s="52"/>
    </row>
    <row r="248" ht="33.75" customHeight="1">
      <c r="A248" s="119"/>
      <c r="B248" s="120"/>
      <c r="C248" s="121"/>
      <c r="D248" s="122"/>
      <c r="E248" s="52"/>
      <c r="F248" s="52"/>
      <c r="G248" s="52"/>
      <c r="H248" s="52"/>
      <c r="I248" s="52"/>
    </row>
    <row r="249" ht="33.75" customHeight="1">
      <c r="A249" s="119"/>
      <c r="B249" s="120"/>
      <c r="C249" s="121"/>
      <c r="D249" s="122"/>
      <c r="E249" s="52"/>
      <c r="F249" s="52"/>
      <c r="G249" s="52"/>
      <c r="H249" s="52"/>
      <c r="I249" s="52"/>
    </row>
    <row r="250" ht="33.75" customHeight="1">
      <c r="A250" s="119"/>
      <c r="B250" s="120"/>
      <c r="C250" s="121"/>
      <c r="D250" s="122"/>
      <c r="E250" s="52"/>
      <c r="F250" s="52"/>
      <c r="G250" s="52"/>
      <c r="H250" s="52"/>
      <c r="I250" s="52"/>
    </row>
    <row r="251" ht="33.75" customHeight="1">
      <c r="A251" s="119"/>
      <c r="B251" s="120"/>
      <c r="C251" s="121"/>
      <c r="D251" s="122"/>
      <c r="E251" s="52"/>
      <c r="F251" s="52"/>
      <c r="G251" s="52"/>
      <c r="H251" s="52"/>
      <c r="I251" s="52"/>
    </row>
    <row r="252" ht="33.75" customHeight="1">
      <c r="A252" s="119"/>
      <c r="B252" s="120"/>
      <c r="C252" s="121"/>
      <c r="D252" s="122"/>
      <c r="E252" s="52"/>
      <c r="F252" s="52"/>
      <c r="G252" s="52"/>
      <c r="H252" s="52"/>
      <c r="I252" s="52"/>
    </row>
    <row r="253" ht="33.75" customHeight="1">
      <c r="A253" s="119"/>
      <c r="B253" s="120"/>
      <c r="C253" s="121"/>
      <c r="D253" s="122"/>
      <c r="E253" s="52"/>
      <c r="F253" s="52"/>
      <c r="G253" s="52"/>
      <c r="H253" s="52"/>
      <c r="I253" s="52"/>
    </row>
    <row r="254" ht="33.75" customHeight="1">
      <c r="A254" s="119"/>
      <c r="B254" s="120"/>
      <c r="C254" s="121"/>
      <c r="D254" s="122"/>
      <c r="E254" s="52"/>
      <c r="F254" s="52"/>
      <c r="G254" s="52"/>
      <c r="H254" s="52"/>
      <c r="I254" s="52"/>
    </row>
    <row r="255" ht="33.75" customHeight="1">
      <c r="A255" s="119"/>
      <c r="B255" s="120"/>
      <c r="C255" s="121"/>
      <c r="D255" s="122"/>
      <c r="E255" s="52"/>
      <c r="F255" s="52"/>
      <c r="G255" s="52"/>
      <c r="H255" s="52"/>
      <c r="I255" s="52"/>
    </row>
    <row r="256" ht="33.75" customHeight="1">
      <c r="A256" s="119"/>
      <c r="B256" s="120"/>
      <c r="C256" s="121"/>
      <c r="D256" s="122"/>
      <c r="E256" s="52"/>
      <c r="F256" s="52"/>
      <c r="G256" s="52"/>
      <c r="H256" s="52"/>
      <c r="I256" s="52"/>
    </row>
    <row r="257" ht="33.75" customHeight="1">
      <c r="A257" s="119"/>
      <c r="B257" s="120"/>
      <c r="C257" s="121"/>
      <c r="D257" s="122"/>
      <c r="E257" s="52"/>
      <c r="F257" s="52"/>
      <c r="G257" s="52"/>
      <c r="H257" s="52"/>
      <c r="I257" s="52"/>
    </row>
    <row r="258" ht="33.75" customHeight="1">
      <c r="A258" s="119"/>
      <c r="B258" s="120"/>
      <c r="C258" s="121"/>
      <c r="D258" s="122"/>
      <c r="E258" s="52"/>
      <c r="F258" s="52"/>
      <c r="G258" s="52"/>
      <c r="H258" s="52"/>
      <c r="I258" s="52"/>
    </row>
    <row r="259" ht="33.75" customHeight="1">
      <c r="A259" s="119"/>
      <c r="B259" s="120"/>
      <c r="C259" s="121"/>
      <c r="D259" s="122"/>
      <c r="E259" s="52"/>
      <c r="F259" s="52"/>
      <c r="G259" s="52"/>
      <c r="H259" s="52"/>
      <c r="I259" s="52"/>
    </row>
    <row r="260" ht="33.75" customHeight="1">
      <c r="A260" s="119"/>
      <c r="B260" s="120"/>
      <c r="C260" s="121"/>
      <c r="D260" s="122"/>
      <c r="E260" s="52"/>
      <c r="F260" s="52"/>
      <c r="G260" s="52"/>
      <c r="H260" s="52"/>
      <c r="I260" s="52"/>
    </row>
    <row r="261" ht="33.75" customHeight="1">
      <c r="A261" s="119"/>
      <c r="B261" s="120"/>
      <c r="C261" s="121"/>
      <c r="D261" s="122"/>
      <c r="E261" s="52"/>
      <c r="F261" s="52"/>
      <c r="G261" s="52"/>
      <c r="H261" s="52"/>
      <c r="I261" s="52"/>
    </row>
    <row r="262" ht="33.75" customHeight="1">
      <c r="A262" s="119"/>
      <c r="B262" s="120"/>
      <c r="C262" s="121"/>
      <c r="D262" s="122"/>
      <c r="E262" s="52"/>
      <c r="F262" s="52"/>
      <c r="G262" s="52"/>
      <c r="H262" s="52"/>
      <c r="I262" s="52"/>
    </row>
    <row r="263" ht="33.75" customHeight="1">
      <c r="A263" s="119"/>
      <c r="B263" s="120"/>
      <c r="C263" s="121"/>
      <c r="D263" s="122"/>
      <c r="E263" s="52"/>
      <c r="F263" s="52"/>
      <c r="G263" s="52"/>
      <c r="H263" s="52"/>
      <c r="I263" s="52"/>
    </row>
    <row r="264" ht="33.75" customHeight="1">
      <c r="A264" s="119"/>
      <c r="B264" s="120"/>
      <c r="C264" s="121"/>
      <c r="D264" s="122"/>
      <c r="E264" s="52"/>
      <c r="F264" s="52"/>
      <c r="G264" s="52"/>
      <c r="H264" s="52"/>
      <c r="I264" s="52"/>
    </row>
    <row r="265" ht="33.75" customHeight="1">
      <c r="A265" s="119"/>
      <c r="B265" s="120"/>
      <c r="C265" s="121"/>
      <c r="D265" s="122"/>
      <c r="E265" s="52"/>
      <c r="F265" s="52"/>
      <c r="G265" s="52"/>
      <c r="H265" s="52"/>
      <c r="I265" s="52"/>
    </row>
    <row r="266" ht="33.75" customHeight="1">
      <c r="A266" s="119"/>
      <c r="B266" s="120"/>
      <c r="C266" s="121"/>
      <c r="D266" s="122"/>
      <c r="E266" s="52"/>
      <c r="F266" s="52"/>
      <c r="G266" s="52"/>
      <c r="H266" s="52"/>
      <c r="I266" s="52"/>
    </row>
    <row r="267" ht="33.75" customHeight="1">
      <c r="A267" s="119"/>
      <c r="B267" s="120"/>
      <c r="C267" s="121"/>
      <c r="D267" s="122"/>
      <c r="E267" s="52"/>
      <c r="F267" s="52"/>
      <c r="G267" s="52"/>
      <c r="H267" s="52"/>
      <c r="I267" s="52"/>
    </row>
    <row r="268" ht="33.75" customHeight="1">
      <c r="A268" s="119"/>
      <c r="B268" s="120"/>
      <c r="C268" s="121"/>
      <c r="D268" s="122"/>
      <c r="E268" s="52"/>
      <c r="F268" s="52"/>
      <c r="G268" s="52"/>
      <c r="H268" s="52"/>
      <c r="I268" s="52"/>
    </row>
    <row r="269" ht="33.75" customHeight="1">
      <c r="A269" s="119"/>
      <c r="B269" s="120"/>
      <c r="C269" s="121"/>
      <c r="D269" s="122"/>
      <c r="E269" s="52"/>
      <c r="F269" s="52"/>
      <c r="G269" s="52"/>
      <c r="H269" s="52"/>
      <c r="I269" s="52"/>
    </row>
    <row r="270" ht="33.75" customHeight="1">
      <c r="A270" s="119"/>
      <c r="B270" s="120"/>
      <c r="C270" s="121"/>
      <c r="D270" s="122"/>
      <c r="E270" s="52"/>
      <c r="F270" s="52"/>
      <c r="G270" s="52"/>
      <c r="H270" s="52"/>
      <c r="I270" s="52"/>
    </row>
    <row r="271" ht="33.75" customHeight="1">
      <c r="A271" s="119"/>
      <c r="B271" s="120"/>
      <c r="C271" s="121"/>
      <c r="D271" s="122"/>
      <c r="E271" s="52"/>
      <c r="F271" s="52"/>
      <c r="G271" s="52"/>
      <c r="H271" s="52"/>
      <c r="I271" s="52"/>
    </row>
    <row r="272" ht="33.75" customHeight="1">
      <c r="A272" s="119"/>
      <c r="B272" s="120"/>
      <c r="C272" s="121"/>
      <c r="D272" s="122"/>
      <c r="E272" s="52"/>
      <c r="F272" s="52"/>
      <c r="G272" s="52"/>
      <c r="H272" s="52"/>
      <c r="I272" s="52"/>
    </row>
    <row r="273" ht="33.75" customHeight="1">
      <c r="A273" s="119"/>
      <c r="B273" s="120"/>
      <c r="C273" s="121"/>
      <c r="D273" s="122"/>
      <c r="E273" s="52"/>
      <c r="F273" s="52"/>
      <c r="G273" s="52"/>
      <c r="H273" s="52"/>
      <c r="I273" s="52"/>
    </row>
    <row r="274" ht="33.75" customHeight="1">
      <c r="A274" s="119"/>
      <c r="B274" s="120"/>
      <c r="C274" s="121"/>
      <c r="D274" s="122"/>
      <c r="E274" s="52"/>
      <c r="F274" s="52"/>
      <c r="G274" s="52"/>
      <c r="H274" s="52"/>
      <c r="I274" s="52"/>
    </row>
    <row r="275" ht="33.75" customHeight="1">
      <c r="A275" s="119"/>
      <c r="B275" s="120"/>
      <c r="C275" s="121"/>
      <c r="D275" s="122"/>
      <c r="E275" s="52"/>
      <c r="F275" s="52"/>
      <c r="G275" s="52"/>
      <c r="H275" s="52"/>
      <c r="I275" s="52"/>
    </row>
    <row r="276" ht="33.75" customHeight="1">
      <c r="A276" s="119"/>
      <c r="B276" s="120"/>
      <c r="C276" s="121"/>
      <c r="D276" s="122"/>
      <c r="E276" s="52"/>
      <c r="F276" s="52"/>
      <c r="G276" s="52"/>
      <c r="H276" s="52"/>
      <c r="I276" s="52"/>
    </row>
    <row r="277" ht="33.75" customHeight="1">
      <c r="A277" s="119"/>
      <c r="B277" s="120"/>
      <c r="C277" s="121"/>
      <c r="D277" s="122"/>
      <c r="E277" s="52"/>
      <c r="F277" s="52"/>
      <c r="G277" s="52"/>
      <c r="H277" s="52"/>
      <c r="I277" s="52"/>
    </row>
    <row r="278" ht="33.75" customHeight="1">
      <c r="A278" s="119"/>
      <c r="B278" s="120"/>
      <c r="C278" s="121"/>
      <c r="D278" s="122"/>
      <c r="E278" s="52"/>
      <c r="F278" s="52"/>
      <c r="G278" s="52"/>
      <c r="H278" s="52"/>
      <c r="I278" s="52"/>
    </row>
    <row r="279" ht="33.75" customHeight="1">
      <c r="A279" s="119"/>
      <c r="B279" s="120"/>
      <c r="C279" s="121"/>
      <c r="D279" s="122"/>
      <c r="E279" s="52"/>
      <c r="F279" s="52"/>
      <c r="G279" s="52"/>
      <c r="H279" s="52"/>
      <c r="I279" s="52"/>
    </row>
    <row r="280" ht="33.75" customHeight="1">
      <c r="A280" s="119"/>
      <c r="B280" s="120"/>
      <c r="C280" s="121"/>
      <c r="D280" s="122"/>
      <c r="E280" s="52"/>
      <c r="F280" s="52"/>
      <c r="G280" s="52"/>
      <c r="H280" s="52"/>
      <c r="I280" s="52"/>
    </row>
    <row r="281" ht="33.75" customHeight="1">
      <c r="A281" s="119"/>
      <c r="B281" s="120"/>
      <c r="C281" s="121"/>
      <c r="D281" s="122"/>
      <c r="E281" s="52"/>
      <c r="F281" s="52"/>
      <c r="G281" s="52"/>
      <c r="H281" s="52"/>
      <c r="I281" s="52"/>
    </row>
    <row r="282" ht="33.75" customHeight="1">
      <c r="A282" s="119"/>
      <c r="B282" s="120"/>
      <c r="C282" s="121"/>
      <c r="D282" s="122"/>
      <c r="E282" s="52"/>
      <c r="F282" s="52"/>
      <c r="G282" s="52"/>
      <c r="H282" s="52"/>
      <c r="I282" s="52"/>
    </row>
    <row r="283" ht="33.75" customHeight="1">
      <c r="A283" s="119"/>
      <c r="B283" s="120"/>
      <c r="C283" s="121"/>
      <c r="D283" s="122"/>
      <c r="E283" s="52"/>
      <c r="F283" s="52"/>
      <c r="G283" s="52"/>
      <c r="H283" s="52"/>
      <c r="I283" s="52"/>
    </row>
    <row r="284" ht="33.75" customHeight="1">
      <c r="A284" s="119"/>
      <c r="B284" s="120"/>
      <c r="C284" s="121"/>
      <c r="D284" s="122"/>
      <c r="E284" s="52"/>
      <c r="F284" s="52"/>
      <c r="G284" s="52"/>
      <c r="H284" s="52"/>
      <c r="I284" s="52"/>
    </row>
    <row r="285" ht="33.75" customHeight="1">
      <c r="A285" s="119"/>
      <c r="B285" s="120"/>
      <c r="C285" s="121"/>
      <c r="D285" s="122"/>
      <c r="E285" s="52"/>
      <c r="F285" s="52"/>
      <c r="G285" s="52"/>
      <c r="H285" s="52"/>
      <c r="I285" s="52"/>
    </row>
    <row r="286" ht="33.75" customHeight="1">
      <c r="A286" s="119"/>
      <c r="B286" s="120"/>
      <c r="C286" s="121"/>
      <c r="D286" s="122"/>
      <c r="E286" s="52"/>
      <c r="F286" s="52"/>
      <c r="G286" s="52"/>
      <c r="H286" s="52"/>
      <c r="I286" s="52"/>
    </row>
    <row r="287" ht="33.75" customHeight="1">
      <c r="A287" s="119"/>
      <c r="B287" s="120"/>
      <c r="C287" s="121"/>
      <c r="D287" s="122"/>
      <c r="E287" s="52"/>
      <c r="F287" s="52"/>
      <c r="G287" s="52"/>
      <c r="H287" s="52"/>
      <c r="I287" s="52"/>
    </row>
    <row r="288" ht="33.75" customHeight="1">
      <c r="A288" s="119"/>
      <c r="B288" s="120"/>
      <c r="C288" s="121"/>
      <c r="D288" s="122"/>
      <c r="E288" s="52"/>
      <c r="F288" s="52"/>
      <c r="G288" s="52"/>
      <c r="H288" s="52"/>
      <c r="I288" s="52"/>
    </row>
    <row r="289" ht="33.75" customHeight="1">
      <c r="A289" s="119"/>
      <c r="B289" s="120"/>
      <c r="C289" s="121"/>
      <c r="D289" s="122"/>
      <c r="E289" s="52"/>
      <c r="F289" s="52"/>
      <c r="G289" s="52"/>
      <c r="H289" s="52"/>
      <c r="I289" s="52"/>
    </row>
    <row r="290" ht="33.75" customHeight="1">
      <c r="A290" s="119"/>
      <c r="B290" s="120"/>
      <c r="C290" s="121"/>
      <c r="D290" s="122"/>
      <c r="E290" s="52"/>
      <c r="F290" s="52"/>
      <c r="G290" s="52"/>
      <c r="H290" s="52"/>
      <c r="I290" s="52"/>
    </row>
    <row r="291" ht="33.75" customHeight="1">
      <c r="A291" s="119"/>
      <c r="B291" s="120"/>
      <c r="C291" s="121"/>
      <c r="D291" s="122"/>
      <c r="E291" s="52"/>
      <c r="F291" s="52"/>
      <c r="G291" s="52"/>
      <c r="H291" s="52"/>
      <c r="I291" s="52"/>
    </row>
    <row r="292" ht="33.75" customHeight="1">
      <c r="A292" s="119"/>
      <c r="B292" s="120"/>
      <c r="C292" s="121"/>
      <c r="D292" s="122"/>
      <c r="E292" s="52"/>
      <c r="F292" s="52"/>
      <c r="G292" s="52"/>
      <c r="H292" s="52"/>
      <c r="I292" s="52"/>
    </row>
    <row r="293" ht="33.75" customHeight="1">
      <c r="A293" s="119"/>
      <c r="B293" s="120"/>
      <c r="C293" s="121"/>
      <c r="D293" s="122"/>
      <c r="E293" s="52"/>
      <c r="F293" s="52"/>
      <c r="G293" s="52"/>
      <c r="H293" s="52"/>
      <c r="I293" s="52"/>
    </row>
    <row r="294" ht="33.75" customHeight="1">
      <c r="A294" s="119"/>
      <c r="B294" s="120"/>
      <c r="C294" s="121"/>
      <c r="D294" s="122"/>
      <c r="E294" s="52"/>
      <c r="F294" s="52"/>
      <c r="G294" s="52"/>
      <c r="H294" s="52"/>
      <c r="I294" s="52"/>
    </row>
    <row r="295" ht="33.75" customHeight="1">
      <c r="A295" s="119"/>
      <c r="B295" s="120"/>
      <c r="C295" s="121"/>
      <c r="D295" s="122"/>
      <c r="E295" s="52"/>
      <c r="F295" s="52"/>
      <c r="G295" s="52"/>
      <c r="H295" s="52"/>
      <c r="I295" s="52"/>
    </row>
    <row r="296" ht="33.75" customHeight="1">
      <c r="A296" s="119"/>
      <c r="B296" s="120"/>
      <c r="C296" s="121"/>
      <c r="D296" s="122"/>
      <c r="E296" s="52"/>
      <c r="F296" s="52"/>
      <c r="G296" s="52"/>
      <c r="H296" s="52"/>
      <c r="I296" s="52"/>
    </row>
    <row r="297" ht="33.75" customHeight="1">
      <c r="A297" s="119"/>
      <c r="B297" s="120"/>
      <c r="C297" s="121"/>
      <c r="D297" s="122"/>
      <c r="E297" s="52"/>
      <c r="F297" s="52"/>
      <c r="G297" s="52"/>
      <c r="H297" s="52"/>
      <c r="I297" s="52"/>
    </row>
    <row r="298" ht="33.75" customHeight="1">
      <c r="A298" s="119"/>
      <c r="B298" s="120"/>
      <c r="C298" s="121"/>
      <c r="D298" s="122"/>
      <c r="E298" s="52"/>
      <c r="F298" s="52"/>
      <c r="G298" s="52"/>
      <c r="H298" s="52"/>
      <c r="I298" s="52"/>
    </row>
    <row r="299" ht="33.75" customHeight="1">
      <c r="A299" s="119"/>
      <c r="B299" s="120"/>
      <c r="C299" s="121"/>
      <c r="D299" s="122"/>
      <c r="E299" s="52"/>
      <c r="F299" s="52"/>
      <c r="G299" s="52"/>
      <c r="H299" s="52"/>
      <c r="I299" s="52"/>
    </row>
    <row r="300" ht="33.75" customHeight="1">
      <c r="A300" s="119"/>
      <c r="B300" s="120"/>
      <c r="C300" s="121"/>
      <c r="D300" s="122"/>
      <c r="E300" s="52"/>
      <c r="F300" s="52"/>
      <c r="G300" s="52"/>
      <c r="H300" s="52"/>
      <c r="I300" s="52"/>
    </row>
    <row r="301" ht="33.75" customHeight="1">
      <c r="A301" s="119"/>
      <c r="B301" s="120"/>
      <c r="C301" s="121"/>
      <c r="D301" s="122"/>
      <c r="E301" s="52"/>
      <c r="F301" s="52"/>
      <c r="G301" s="52"/>
      <c r="H301" s="52"/>
      <c r="I301" s="52"/>
    </row>
    <row r="302" ht="33.75" customHeight="1">
      <c r="A302" s="119"/>
      <c r="B302" s="120"/>
      <c r="C302" s="121"/>
      <c r="D302" s="122"/>
      <c r="E302" s="52"/>
      <c r="F302" s="52"/>
      <c r="G302" s="52"/>
      <c r="H302" s="52"/>
      <c r="I302" s="52"/>
    </row>
    <row r="303" ht="33.75" customHeight="1">
      <c r="A303" s="119"/>
      <c r="B303" s="120"/>
      <c r="C303" s="121"/>
      <c r="D303" s="122"/>
      <c r="E303" s="52"/>
      <c r="F303" s="52"/>
      <c r="G303" s="52"/>
      <c r="H303" s="52"/>
      <c r="I303" s="52"/>
    </row>
    <row r="304" ht="33.75" customHeight="1">
      <c r="A304" s="119"/>
      <c r="B304" s="120"/>
      <c r="C304" s="121"/>
      <c r="D304" s="122"/>
      <c r="E304" s="52"/>
      <c r="F304" s="52"/>
      <c r="G304" s="52"/>
      <c r="H304" s="52"/>
      <c r="I304" s="52"/>
    </row>
    <row r="305" ht="33.75" customHeight="1">
      <c r="A305" s="119"/>
      <c r="B305" s="120"/>
      <c r="C305" s="121"/>
      <c r="D305" s="122"/>
      <c r="E305" s="52"/>
      <c r="F305" s="52"/>
      <c r="G305" s="52"/>
      <c r="H305" s="52"/>
      <c r="I305" s="52"/>
    </row>
    <row r="306" ht="33.75" customHeight="1">
      <c r="A306" s="119"/>
      <c r="B306" s="120"/>
      <c r="C306" s="121"/>
      <c r="D306" s="122"/>
      <c r="E306" s="52"/>
      <c r="F306" s="52"/>
      <c r="G306" s="52"/>
      <c r="H306" s="52"/>
      <c r="I306" s="52"/>
    </row>
    <row r="307" ht="33.75" customHeight="1">
      <c r="A307" s="119"/>
      <c r="B307" s="120"/>
      <c r="C307" s="121"/>
      <c r="D307" s="122"/>
      <c r="E307" s="52"/>
      <c r="F307" s="52"/>
      <c r="G307" s="52"/>
      <c r="H307" s="52"/>
      <c r="I307" s="52"/>
    </row>
    <row r="308" ht="33.75" customHeight="1">
      <c r="A308" s="119"/>
      <c r="B308" s="120"/>
      <c r="C308" s="121"/>
      <c r="D308" s="122"/>
      <c r="E308" s="52"/>
      <c r="F308" s="52"/>
      <c r="G308" s="52"/>
      <c r="H308" s="52"/>
      <c r="I308" s="52"/>
    </row>
    <row r="309" ht="33.75" customHeight="1">
      <c r="A309" s="119"/>
      <c r="B309" s="120"/>
      <c r="C309" s="121"/>
      <c r="D309" s="122"/>
      <c r="E309" s="52"/>
      <c r="F309" s="52"/>
      <c r="G309" s="52"/>
      <c r="H309" s="52"/>
      <c r="I309" s="52"/>
    </row>
    <row r="310" ht="33.75" customHeight="1">
      <c r="A310" s="119"/>
      <c r="B310" s="120"/>
      <c r="C310" s="121"/>
      <c r="D310" s="122"/>
      <c r="E310" s="52"/>
      <c r="F310" s="52"/>
      <c r="G310" s="52"/>
      <c r="H310" s="52"/>
      <c r="I310" s="52"/>
    </row>
    <row r="311" ht="33.75" customHeight="1">
      <c r="A311" s="119"/>
      <c r="B311" s="120"/>
      <c r="C311" s="121"/>
      <c r="D311" s="122"/>
      <c r="E311" s="52"/>
      <c r="F311" s="52"/>
      <c r="G311" s="52"/>
      <c r="H311" s="52"/>
      <c r="I311" s="52"/>
    </row>
    <row r="312" ht="33.75" customHeight="1">
      <c r="A312" s="119"/>
      <c r="B312" s="120"/>
      <c r="C312" s="121"/>
      <c r="D312" s="122"/>
      <c r="E312" s="52"/>
      <c r="F312" s="52"/>
      <c r="G312" s="52"/>
      <c r="H312" s="52"/>
      <c r="I312" s="52"/>
    </row>
    <row r="313" ht="33.75" customHeight="1">
      <c r="A313" s="119"/>
      <c r="B313" s="120"/>
      <c r="C313" s="121"/>
      <c r="D313" s="122"/>
      <c r="E313" s="52"/>
      <c r="F313" s="52"/>
      <c r="G313" s="52"/>
      <c r="H313" s="52"/>
      <c r="I313" s="52"/>
    </row>
    <row r="314" ht="33.75" customHeight="1">
      <c r="A314" s="119"/>
      <c r="B314" s="120"/>
      <c r="C314" s="121"/>
      <c r="D314" s="122"/>
      <c r="E314" s="52"/>
      <c r="F314" s="52"/>
      <c r="G314" s="52"/>
      <c r="H314" s="52"/>
      <c r="I314" s="52"/>
    </row>
    <row r="315" ht="33.75" customHeight="1">
      <c r="A315" s="119"/>
      <c r="B315" s="120"/>
      <c r="C315" s="121"/>
      <c r="D315" s="122"/>
      <c r="E315" s="52"/>
      <c r="F315" s="52"/>
      <c r="G315" s="52"/>
      <c r="H315" s="52"/>
      <c r="I315" s="52"/>
    </row>
    <row r="316" ht="33.75" customHeight="1">
      <c r="A316" s="119"/>
      <c r="B316" s="120"/>
      <c r="C316" s="121"/>
      <c r="D316" s="122"/>
      <c r="E316" s="52"/>
      <c r="F316" s="52"/>
      <c r="G316" s="52"/>
      <c r="H316" s="52"/>
      <c r="I316" s="52"/>
    </row>
    <row r="317" ht="33.75" customHeight="1">
      <c r="A317" s="119"/>
      <c r="B317" s="120"/>
      <c r="C317" s="121"/>
      <c r="D317" s="122"/>
      <c r="E317" s="52"/>
      <c r="F317" s="52"/>
      <c r="G317" s="52"/>
      <c r="H317" s="52"/>
      <c r="I317" s="52"/>
    </row>
    <row r="318" ht="33.75" customHeight="1">
      <c r="A318" s="119"/>
      <c r="B318" s="120"/>
      <c r="C318" s="121"/>
      <c r="D318" s="122"/>
      <c r="E318" s="52"/>
      <c r="F318" s="52"/>
      <c r="G318" s="52"/>
      <c r="H318" s="52"/>
      <c r="I318" s="52"/>
    </row>
    <row r="319" ht="33.75" customHeight="1">
      <c r="A319" s="119"/>
      <c r="B319" s="120"/>
      <c r="C319" s="121"/>
      <c r="D319" s="122"/>
      <c r="E319" s="52"/>
      <c r="F319" s="52"/>
      <c r="G319" s="52"/>
      <c r="H319" s="52"/>
      <c r="I319" s="52"/>
    </row>
    <row r="320" ht="33.75" customHeight="1">
      <c r="A320" s="119"/>
      <c r="B320" s="120"/>
      <c r="C320" s="121"/>
      <c r="D320" s="122"/>
      <c r="E320" s="52"/>
      <c r="F320" s="52"/>
      <c r="G320" s="52"/>
      <c r="H320" s="52"/>
      <c r="I320" s="52"/>
    </row>
    <row r="321" ht="33.75" customHeight="1">
      <c r="A321" s="119"/>
      <c r="B321" s="120"/>
      <c r="C321" s="121"/>
      <c r="D321" s="122"/>
      <c r="E321" s="52"/>
      <c r="F321" s="52"/>
      <c r="G321" s="52"/>
      <c r="H321" s="52"/>
      <c r="I321" s="52"/>
    </row>
    <row r="322" ht="33.75" customHeight="1">
      <c r="A322" s="119"/>
      <c r="B322" s="120"/>
      <c r="C322" s="121"/>
      <c r="D322" s="122"/>
      <c r="E322" s="52"/>
      <c r="F322" s="52"/>
      <c r="G322" s="52"/>
      <c r="H322" s="52"/>
      <c r="I322" s="52"/>
    </row>
    <row r="323" ht="33.75" customHeight="1">
      <c r="A323" s="119"/>
      <c r="B323" s="120"/>
      <c r="C323" s="121"/>
      <c r="D323" s="122"/>
      <c r="E323" s="52"/>
      <c r="F323" s="52"/>
      <c r="G323" s="52"/>
      <c r="H323" s="52"/>
      <c r="I323" s="52"/>
    </row>
    <row r="324" ht="33.75" customHeight="1">
      <c r="A324" s="119"/>
      <c r="B324" s="120"/>
      <c r="C324" s="121"/>
      <c r="D324" s="122"/>
      <c r="E324" s="52"/>
      <c r="F324" s="52"/>
      <c r="G324" s="52"/>
      <c r="H324" s="52"/>
      <c r="I324" s="52"/>
    </row>
    <row r="325" ht="33.75" customHeight="1">
      <c r="A325" s="119"/>
      <c r="B325" s="120"/>
      <c r="C325" s="121"/>
      <c r="D325" s="122"/>
      <c r="E325" s="52"/>
      <c r="F325" s="52"/>
      <c r="G325" s="52"/>
      <c r="H325" s="52"/>
      <c r="I325" s="52"/>
    </row>
    <row r="326" ht="33.75" customHeight="1">
      <c r="A326" s="119"/>
      <c r="B326" s="120"/>
      <c r="C326" s="121"/>
      <c r="D326" s="122"/>
      <c r="E326" s="52"/>
      <c r="F326" s="52"/>
      <c r="G326" s="52"/>
      <c r="H326" s="52"/>
      <c r="I326" s="52"/>
    </row>
    <row r="327" ht="33.75" customHeight="1">
      <c r="A327" s="119"/>
      <c r="B327" s="120"/>
      <c r="C327" s="121"/>
      <c r="D327" s="122"/>
      <c r="E327" s="52"/>
      <c r="F327" s="52"/>
      <c r="G327" s="52"/>
      <c r="H327" s="52"/>
      <c r="I327" s="52"/>
    </row>
    <row r="328" ht="33.75" customHeight="1">
      <c r="A328" s="119"/>
      <c r="B328" s="120"/>
      <c r="C328" s="121"/>
      <c r="D328" s="122"/>
      <c r="E328" s="52"/>
      <c r="F328" s="52"/>
      <c r="G328" s="52"/>
      <c r="H328" s="52"/>
      <c r="I328" s="52"/>
    </row>
    <row r="329" ht="33.75" customHeight="1">
      <c r="A329" s="119"/>
      <c r="B329" s="120"/>
      <c r="C329" s="121"/>
      <c r="D329" s="122"/>
      <c r="E329" s="52"/>
      <c r="F329" s="52"/>
      <c r="G329" s="52"/>
      <c r="H329" s="52"/>
      <c r="I329" s="52"/>
    </row>
    <row r="330" ht="33.75" customHeight="1">
      <c r="A330" s="119"/>
      <c r="B330" s="120"/>
      <c r="C330" s="121"/>
      <c r="D330" s="122"/>
      <c r="E330" s="52"/>
      <c r="F330" s="52"/>
      <c r="G330" s="52"/>
      <c r="H330" s="52"/>
      <c r="I330" s="52"/>
    </row>
    <row r="331" ht="33.75" customHeight="1">
      <c r="A331" s="119"/>
      <c r="B331" s="120"/>
      <c r="C331" s="121"/>
      <c r="D331" s="122"/>
      <c r="E331" s="52"/>
      <c r="F331" s="52"/>
      <c r="G331" s="52"/>
      <c r="H331" s="52"/>
      <c r="I331" s="52"/>
    </row>
    <row r="332" ht="33.75" customHeight="1">
      <c r="A332" s="119"/>
      <c r="B332" s="120"/>
      <c r="C332" s="121"/>
      <c r="D332" s="122"/>
      <c r="E332" s="52"/>
      <c r="F332" s="52"/>
      <c r="G332" s="52"/>
      <c r="H332" s="52"/>
      <c r="I332" s="52"/>
    </row>
    <row r="333" ht="33.75" customHeight="1">
      <c r="A333" s="119"/>
      <c r="B333" s="120"/>
      <c r="C333" s="121"/>
      <c r="D333" s="122"/>
      <c r="E333" s="52"/>
      <c r="F333" s="52"/>
      <c r="G333" s="52"/>
      <c r="H333" s="52"/>
      <c r="I333" s="52"/>
    </row>
    <row r="334" ht="33.75" customHeight="1">
      <c r="A334" s="119"/>
      <c r="B334" s="120"/>
      <c r="C334" s="121"/>
      <c r="D334" s="122"/>
      <c r="E334" s="52"/>
      <c r="F334" s="52"/>
      <c r="G334" s="52"/>
      <c r="H334" s="52"/>
      <c r="I334" s="52"/>
    </row>
    <row r="335" ht="33.75" customHeight="1">
      <c r="A335" s="119"/>
      <c r="B335" s="120"/>
      <c r="C335" s="121"/>
      <c r="D335" s="122"/>
      <c r="E335" s="52"/>
      <c r="F335" s="52"/>
      <c r="G335" s="52"/>
      <c r="H335" s="52"/>
      <c r="I335" s="52"/>
    </row>
    <row r="336" ht="33.75" customHeight="1">
      <c r="A336" s="119"/>
      <c r="B336" s="120"/>
      <c r="C336" s="121"/>
      <c r="D336" s="122"/>
      <c r="E336" s="52"/>
      <c r="F336" s="52"/>
      <c r="G336" s="52"/>
      <c r="H336" s="52"/>
      <c r="I336" s="52"/>
    </row>
    <row r="337" ht="33.75" customHeight="1">
      <c r="A337" s="119"/>
      <c r="B337" s="120"/>
      <c r="C337" s="121"/>
      <c r="D337" s="122"/>
      <c r="E337" s="52"/>
      <c r="F337" s="52"/>
      <c r="G337" s="52"/>
      <c r="H337" s="52"/>
      <c r="I337" s="52"/>
    </row>
    <row r="338" ht="33.75" customHeight="1">
      <c r="A338" s="119"/>
      <c r="B338" s="120"/>
      <c r="C338" s="121"/>
      <c r="D338" s="122"/>
      <c r="E338" s="52"/>
      <c r="F338" s="52"/>
      <c r="G338" s="52"/>
      <c r="H338" s="52"/>
      <c r="I338" s="52"/>
    </row>
    <row r="339" ht="33.75" customHeight="1">
      <c r="A339" s="119"/>
      <c r="B339" s="120"/>
      <c r="C339" s="121"/>
      <c r="D339" s="122"/>
      <c r="E339" s="52"/>
      <c r="F339" s="52"/>
      <c r="G339" s="52"/>
      <c r="H339" s="52"/>
      <c r="I339" s="52"/>
    </row>
    <row r="340" ht="33.75" customHeight="1">
      <c r="A340" s="119"/>
      <c r="B340" s="120"/>
      <c r="C340" s="121"/>
      <c r="D340" s="122"/>
      <c r="E340" s="52"/>
      <c r="F340" s="52"/>
      <c r="G340" s="52"/>
      <c r="H340" s="52"/>
      <c r="I340" s="52"/>
    </row>
    <row r="341" ht="33.75" customHeight="1">
      <c r="A341" s="119"/>
      <c r="B341" s="120"/>
      <c r="C341" s="121"/>
      <c r="D341" s="122"/>
      <c r="E341" s="52"/>
      <c r="F341" s="52"/>
      <c r="G341" s="52"/>
      <c r="H341" s="52"/>
      <c r="I341" s="52"/>
    </row>
    <row r="342" ht="33.75" customHeight="1">
      <c r="A342" s="119"/>
      <c r="B342" s="120"/>
      <c r="C342" s="121"/>
      <c r="D342" s="122"/>
      <c r="E342" s="52"/>
      <c r="F342" s="52"/>
      <c r="G342" s="52"/>
      <c r="H342" s="52"/>
      <c r="I342" s="52"/>
    </row>
    <row r="343" ht="33.75" customHeight="1">
      <c r="A343" s="119"/>
      <c r="B343" s="120"/>
      <c r="C343" s="121"/>
      <c r="D343" s="122"/>
      <c r="E343" s="52"/>
      <c r="F343" s="52"/>
      <c r="G343" s="52"/>
      <c r="H343" s="52"/>
      <c r="I343" s="52"/>
    </row>
    <row r="344" ht="33.75" customHeight="1">
      <c r="A344" s="119"/>
      <c r="B344" s="120"/>
      <c r="C344" s="121"/>
      <c r="D344" s="122"/>
      <c r="E344" s="52"/>
      <c r="F344" s="52"/>
      <c r="G344" s="52"/>
      <c r="H344" s="52"/>
      <c r="I344" s="52"/>
    </row>
    <row r="345" ht="33.75" customHeight="1">
      <c r="A345" s="119"/>
      <c r="B345" s="120"/>
      <c r="C345" s="121"/>
      <c r="D345" s="122"/>
      <c r="E345" s="52"/>
      <c r="F345" s="52"/>
      <c r="G345" s="52"/>
      <c r="H345" s="52"/>
      <c r="I345" s="52"/>
    </row>
    <row r="346" ht="33.75" customHeight="1">
      <c r="A346" s="119"/>
      <c r="B346" s="120"/>
      <c r="C346" s="121"/>
      <c r="D346" s="122"/>
      <c r="E346" s="52"/>
      <c r="F346" s="52"/>
      <c r="G346" s="52"/>
      <c r="H346" s="52"/>
      <c r="I346" s="52"/>
    </row>
    <row r="347" ht="33.75" customHeight="1">
      <c r="A347" s="119"/>
      <c r="B347" s="120"/>
      <c r="C347" s="121"/>
      <c r="D347" s="122"/>
      <c r="E347" s="52"/>
      <c r="F347" s="52"/>
      <c r="G347" s="52"/>
      <c r="H347" s="52"/>
      <c r="I347" s="52"/>
    </row>
    <row r="348" ht="33.75" customHeight="1">
      <c r="A348" s="119"/>
      <c r="B348" s="120"/>
      <c r="C348" s="121"/>
      <c r="D348" s="122"/>
      <c r="E348" s="52"/>
      <c r="F348" s="52"/>
      <c r="G348" s="52"/>
      <c r="H348" s="52"/>
      <c r="I348" s="52"/>
    </row>
    <row r="349" ht="33.75" customHeight="1">
      <c r="A349" s="119"/>
      <c r="B349" s="120"/>
      <c r="C349" s="121"/>
      <c r="D349" s="122"/>
      <c r="E349" s="52"/>
      <c r="F349" s="52"/>
      <c r="G349" s="52"/>
      <c r="H349" s="52"/>
      <c r="I349" s="52"/>
    </row>
    <row r="350" ht="33.75" customHeight="1">
      <c r="A350" s="119"/>
      <c r="B350" s="120"/>
      <c r="C350" s="121"/>
      <c r="D350" s="122"/>
      <c r="E350" s="52"/>
      <c r="F350" s="52"/>
      <c r="G350" s="52"/>
      <c r="H350" s="52"/>
      <c r="I350" s="52"/>
    </row>
    <row r="351" ht="33.75" customHeight="1">
      <c r="A351" s="119"/>
      <c r="B351" s="120"/>
      <c r="C351" s="121"/>
      <c r="D351" s="122"/>
      <c r="E351" s="52"/>
      <c r="F351" s="52"/>
      <c r="G351" s="52"/>
      <c r="H351" s="52"/>
      <c r="I351" s="52"/>
    </row>
    <row r="352" ht="33.75" customHeight="1">
      <c r="A352" s="119"/>
      <c r="B352" s="120"/>
      <c r="C352" s="121"/>
      <c r="D352" s="122"/>
      <c r="E352" s="52"/>
      <c r="F352" s="52"/>
      <c r="G352" s="52"/>
      <c r="H352" s="52"/>
      <c r="I352" s="52"/>
    </row>
    <row r="353" ht="33.75" customHeight="1">
      <c r="A353" s="119"/>
      <c r="B353" s="120"/>
      <c r="C353" s="121"/>
      <c r="D353" s="122"/>
      <c r="E353" s="52"/>
      <c r="F353" s="52"/>
      <c r="G353" s="52"/>
      <c r="H353" s="52"/>
      <c r="I353" s="52"/>
    </row>
    <row r="354" ht="33.75" customHeight="1">
      <c r="A354" s="119"/>
      <c r="B354" s="120"/>
      <c r="C354" s="121"/>
      <c r="D354" s="122"/>
      <c r="E354" s="52"/>
      <c r="F354" s="52"/>
      <c r="G354" s="52"/>
      <c r="H354" s="52"/>
      <c r="I354" s="52"/>
    </row>
    <row r="355" ht="33.75" customHeight="1">
      <c r="A355" s="119"/>
      <c r="B355" s="120"/>
      <c r="C355" s="121"/>
      <c r="D355" s="122"/>
      <c r="E355" s="52"/>
      <c r="F355" s="52"/>
      <c r="G355" s="52"/>
      <c r="H355" s="52"/>
      <c r="I355" s="52"/>
    </row>
    <row r="356" ht="33.75" customHeight="1">
      <c r="A356" s="119"/>
      <c r="B356" s="120"/>
      <c r="C356" s="121"/>
      <c r="D356" s="122"/>
      <c r="E356" s="52"/>
      <c r="F356" s="52"/>
      <c r="G356" s="52"/>
      <c r="H356" s="52"/>
      <c r="I356" s="52"/>
    </row>
    <row r="357" ht="33.75" customHeight="1">
      <c r="A357" s="119"/>
      <c r="B357" s="120"/>
      <c r="C357" s="121"/>
      <c r="D357" s="122"/>
      <c r="E357" s="52"/>
      <c r="F357" s="52"/>
      <c r="G357" s="52"/>
      <c r="H357" s="52"/>
      <c r="I357" s="52"/>
    </row>
    <row r="358" ht="33.75" customHeight="1">
      <c r="A358" s="119"/>
      <c r="B358" s="120"/>
      <c r="C358" s="121"/>
      <c r="D358" s="122"/>
      <c r="E358" s="52"/>
      <c r="F358" s="52"/>
      <c r="G358" s="52"/>
      <c r="H358" s="52"/>
      <c r="I358" s="52"/>
    </row>
    <row r="359" ht="33.75" customHeight="1">
      <c r="A359" s="119"/>
      <c r="B359" s="120"/>
      <c r="C359" s="121"/>
      <c r="D359" s="122"/>
      <c r="E359" s="52"/>
      <c r="F359" s="52"/>
      <c r="G359" s="52"/>
      <c r="H359" s="52"/>
      <c r="I359" s="52"/>
    </row>
    <row r="360" ht="33.75" customHeight="1">
      <c r="A360" s="119"/>
      <c r="B360" s="120"/>
      <c r="C360" s="121"/>
      <c r="D360" s="122"/>
      <c r="E360" s="52"/>
      <c r="F360" s="52"/>
      <c r="G360" s="52"/>
      <c r="H360" s="52"/>
      <c r="I360" s="52"/>
    </row>
    <row r="361" ht="33.75" customHeight="1">
      <c r="A361" s="119"/>
      <c r="B361" s="120"/>
      <c r="C361" s="121"/>
      <c r="D361" s="122"/>
      <c r="E361" s="52"/>
      <c r="F361" s="52"/>
      <c r="G361" s="52"/>
      <c r="H361" s="52"/>
      <c r="I361" s="52"/>
    </row>
    <row r="362" ht="33.75" customHeight="1">
      <c r="A362" s="119"/>
      <c r="B362" s="120"/>
      <c r="C362" s="121"/>
      <c r="D362" s="122"/>
      <c r="E362" s="52"/>
      <c r="F362" s="52"/>
      <c r="G362" s="52"/>
      <c r="H362" s="52"/>
      <c r="I362" s="52"/>
    </row>
    <row r="363" ht="33.75" customHeight="1">
      <c r="A363" s="119"/>
      <c r="B363" s="120"/>
      <c r="C363" s="121"/>
      <c r="D363" s="122"/>
      <c r="E363" s="52"/>
      <c r="F363" s="52"/>
      <c r="G363" s="52"/>
      <c r="H363" s="52"/>
      <c r="I363" s="52"/>
    </row>
    <row r="364" ht="33.75" customHeight="1">
      <c r="A364" s="119"/>
      <c r="B364" s="120"/>
      <c r="C364" s="121"/>
      <c r="D364" s="122"/>
      <c r="E364" s="52"/>
      <c r="F364" s="52"/>
      <c r="G364" s="52"/>
      <c r="H364" s="52"/>
      <c r="I364" s="52"/>
    </row>
    <row r="365" ht="33.75" customHeight="1">
      <c r="A365" s="119"/>
      <c r="B365" s="120"/>
      <c r="C365" s="121"/>
      <c r="D365" s="122"/>
      <c r="E365" s="52"/>
      <c r="F365" s="52"/>
      <c r="G365" s="52"/>
      <c r="H365" s="52"/>
      <c r="I365" s="52"/>
    </row>
    <row r="366" ht="33.75" customHeight="1">
      <c r="A366" s="119"/>
      <c r="B366" s="120"/>
      <c r="C366" s="121"/>
      <c r="D366" s="122"/>
      <c r="E366" s="52"/>
      <c r="F366" s="52"/>
      <c r="G366" s="52"/>
      <c r="H366" s="52"/>
      <c r="I366" s="52"/>
    </row>
    <row r="367" ht="33.75" customHeight="1">
      <c r="A367" s="119"/>
      <c r="B367" s="120"/>
      <c r="C367" s="121"/>
      <c r="D367" s="122"/>
      <c r="E367" s="52"/>
      <c r="F367" s="52"/>
      <c r="G367" s="52"/>
      <c r="H367" s="52"/>
      <c r="I367" s="52"/>
    </row>
    <row r="368" ht="33.75" customHeight="1">
      <c r="A368" s="119"/>
      <c r="B368" s="120"/>
      <c r="C368" s="121"/>
      <c r="D368" s="122"/>
      <c r="E368" s="52"/>
      <c r="F368" s="52"/>
      <c r="G368" s="52"/>
      <c r="H368" s="52"/>
      <c r="I368" s="52"/>
    </row>
    <row r="369" ht="33.75" customHeight="1">
      <c r="A369" s="119"/>
      <c r="B369" s="120"/>
      <c r="C369" s="121"/>
      <c r="D369" s="122"/>
      <c r="E369" s="52"/>
      <c r="F369" s="52"/>
      <c r="G369" s="52"/>
      <c r="H369" s="52"/>
      <c r="I369" s="52"/>
    </row>
    <row r="370" ht="33.75" customHeight="1">
      <c r="A370" s="119"/>
      <c r="B370" s="120"/>
      <c r="C370" s="121"/>
      <c r="D370" s="122"/>
      <c r="E370" s="52"/>
      <c r="F370" s="52"/>
      <c r="G370" s="52"/>
      <c r="H370" s="52"/>
      <c r="I370" s="52"/>
    </row>
    <row r="371" ht="33.75" customHeight="1">
      <c r="A371" s="119"/>
      <c r="B371" s="120"/>
      <c r="C371" s="121"/>
      <c r="D371" s="122"/>
      <c r="E371" s="52"/>
      <c r="F371" s="52"/>
      <c r="G371" s="52"/>
      <c r="H371" s="52"/>
      <c r="I371" s="52"/>
    </row>
    <row r="372" ht="33.75" customHeight="1">
      <c r="A372" s="119"/>
      <c r="B372" s="120"/>
      <c r="C372" s="121"/>
      <c r="D372" s="122"/>
      <c r="E372" s="52"/>
      <c r="F372" s="52"/>
      <c r="G372" s="52"/>
      <c r="H372" s="52"/>
      <c r="I372" s="52"/>
    </row>
    <row r="373" ht="33.75" customHeight="1">
      <c r="A373" s="119"/>
      <c r="B373" s="120"/>
      <c r="C373" s="121"/>
      <c r="D373" s="122"/>
      <c r="E373" s="52"/>
      <c r="F373" s="52"/>
      <c r="G373" s="52"/>
      <c r="H373" s="52"/>
      <c r="I373" s="52"/>
    </row>
    <row r="374" ht="33.75" customHeight="1">
      <c r="A374" s="119"/>
      <c r="B374" s="120"/>
      <c r="C374" s="121"/>
      <c r="D374" s="122"/>
      <c r="E374" s="52"/>
      <c r="F374" s="52"/>
      <c r="G374" s="52"/>
      <c r="H374" s="52"/>
      <c r="I374" s="52"/>
    </row>
    <row r="375" ht="33.75" customHeight="1">
      <c r="A375" s="119"/>
      <c r="B375" s="120"/>
      <c r="C375" s="121"/>
      <c r="D375" s="122"/>
      <c r="E375" s="52"/>
      <c r="F375" s="52"/>
      <c r="G375" s="52"/>
      <c r="H375" s="52"/>
      <c r="I375" s="52"/>
    </row>
    <row r="376" ht="33.75" customHeight="1">
      <c r="A376" s="119"/>
      <c r="B376" s="120"/>
      <c r="C376" s="121"/>
      <c r="D376" s="122"/>
      <c r="E376" s="52"/>
      <c r="F376" s="52"/>
      <c r="G376" s="52"/>
      <c r="H376" s="52"/>
      <c r="I376" s="52"/>
    </row>
    <row r="377" ht="33.75" customHeight="1">
      <c r="A377" s="119"/>
      <c r="B377" s="120"/>
      <c r="C377" s="121"/>
      <c r="D377" s="122"/>
      <c r="E377" s="52"/>
      <c r="F377" s="52"/>
      <c r="G377" s="52"/>
      <c r="H377" s="52"/>
      <c r="I377" s="52"/>
    </row>
    <row r="378" ht="33.75" customHeight="1">
      <c r="A378" s="119"/>
      <c r="B378" s="120"/>
      <c r="C378" s="121"/>
      <c r="D378" s="122"/>
      <c r="E378" s="52"/>
      <c r="F378" s="52"/>
      <c r="G378" s="52"/>
      <c r="H378" s="52"/>
      <c r="I378" s="52"/>
    </row>
    <row r="379" ht="33.75" customHeight="1">
      <c r="A379" s="119"/>
      <c r="B379" s="120"/>
      <c r="C379" s="121"/>
      <c r="D379" s="122"/>
      <c r="E379" s="52"/>
      <c r="F379" s="52"/>
      <c r="G379" s="52"/>
      <c r="H379" s="52"/>
      <c r="I379" s="52"/>
    </row>
    <row r="380" ht="33.75" customHeight="1">
      <c r="A380" s="119"/>
      <c r="B380" s="120"/>
      <c r="C380" s="121"/>
      <c r="D380" s="122"/>
      <c r="E380" s="52"/>
      <c r="F380" s="52"/>
      <c r="G380" s="52"/>
      <c r="H380" s="52"/>
      <c r="I380" s="52"/>
    </row>
    <row r="381" ht="33.75" customHeight="1">
      <c r="A381" s="119"/>
      <c r="B381" s="120"/>
      <c r="C381" s="121"/>
      <c r="D381" s="122"/>
      <c r="E381" s="52"/>
      <c r="F381" s="52"/>
      <c r="G381" s="52"/>
      <c r="H381" s="52"/>
      <c r="I381" s="52"/>
    </row>
    <row r="382" ht="33.75" customHeight="1">
      <c r="A382" s="119"/>
      <c r="B382" s="120"/>
      <c r="C382" s="121"/>
      <c r="D382" s="122"/>
      <c r="E382" s="52"/>
      <c r="F382" s="52"/>
      <c r="G382" s="52"/>
      <c r="H382" s="52"/>
      <c r="I382" s="52"/>
    </row>
    <row r="383" ht="33.75" customHeight="1">
      <c r="A383" s="119"/>
      <c r="B383" s="120"/>
      <c r="C383" s="121"/>
      <c r="D383" s="122"/>
      <c r="E383" s="52"/>
      <c r="F383" s="52"/>
      <c r="G383" s="52"/>
      <c r="H383" s="52"/>
      <c r="I383" s="52"/>
    </row>
    <row r="384" ht="33.75" customHeight="1">
      <c r="A384" s="119"/>
      <c r="B384" s="120"/>
      <c r="C384" s="121"/>
      <c r="D384" s="122"/>
      <c r="E384" s="52"/>
      <c r="F384" s="52"/>
      <c r="G384" s="52"/>
      <c r="H384" s="52"/>
      <c r="I384" s="52"/>
    </row>
    <row r="385" ht="33.75" customHeight="1">
      <c r="A385" s="119"/>
      <c r="B385" s="120"/>
      <c r="C385" s="121"/>
      <c r="D385" s="122"/>
      <c r="E385" s="52"/>
      <c r="F385" s="52"/>
      <c r="G385" s="52"/>
      <c r="H385" s="52"/>
      <c r="I385" s="52"/>
    </row>
    <row r="386" ht="33.75" customHeight="1">
      <c r="A386" s="119"/>
      <c r="B386" s="120"/>
      <c r="C386" s="121"/>
      <c r="D386" s="122"/>
      <c r="E386" s="52"/>
      <c r="F386" s="52"/>
      <c r="G386" s="52"/>
      <c r="H386" s="52"/>
      <c r="I386" s="52"/>
    </row>
    <row r="387" ht="33.75" customHeight="1">
      <c r="A387" s="119"/>
      <c r="B387" s="120"/>
      <c r="C387" s="121"/>
      <c r="D387" s="122"/>
      <c r="E387" s="52"/>
      <c r="F387" s="52"/>
      <c r="G387" s="52"/>
      <c r="H387" s="52"/>
      <c r="I387" s="52"/>
    </row>
    <row r="388" ht="33.75" customHeight="1">
      <c r="A388" s="119"/>
      <c r="B388" s="120"/>
      <c r="C388" s="121"/>
      <c r="D388" s="122"/>
      <c r="E388" s="52"/>
      <c r="F388" s="52"/>
      <c r="G388" s="52"/>
      <c r="H388" s="52"/>
      <c r="I388" s="52"/>
    </row>
    <row r="389" ht="33.75" customHeight="1">
      <c r="A389" s="119"/>
      <c r="B389" s="120"/>
      <c r="C389" s="121"/>
      <c r="D389" s="122"/>
      <c r="E389" s="52"/>
      <c r="F389" s="52"/>
      <c r="G389" s="52"/>
      <c r="H389" s="52"/>
      <c r="I389" s="52"/>
    </row>
    <row r="390" ht="33.75" customHeight="1">
      <c r="A390" s="119"/>
      <c r="B390" s="120"/>
      <c r="C390" s="121"/>
      <c r="D390" s="122"/>
      <c r="E390" s="52"/>
      <c r="F390" s="52"/>
      <c r="G390" s="52"/>
      <c r="H390" s="52"/>
      <c r="I390" s="52"/>
    </row>
    <row r="391" ht="33.75" customHeight="1">
      <c r="A391" s="119"/>
      <c r="B391" s="120"/>
      <c r="C391" s="121"/>
      <c r="D391" s="122"/>
      <c r="E391" s="52"/>
      <c r="F391" s="52"/>
      <c r="G391" s="52"/>
      <c r="H391" s="52"/>
      <c r="I391" s="52"/>
    </row>
    <row r="392" ht="33.75" customHeight="1">
      <c r="A392" s="119"/>
      <c r="B392" s="120"/>
      <c r="C392" s="121"/>
      <c r="D392" s="122"/>
      <c r="E392" s="52"/>
      <c r="F392" s="52"/>
      <c r="G392" s="52"/>
      <c r="H392" s="52"/>
      <c r="I392" s="52"/>
    </row>
    <row r="393" ht="33.75" customHeight="1">
      <c r="A393" s="119"/>
      <c r="B393" s="120"/>
      <c r="C393" s="121"/>
      <c r="D393" s="122"/>
      <c r="E393" s="52"/>
      <c r="F393" s="52"/>
      <c r="G393" s="52"/>
      <c r="H393" s="52"/>
      <c r="I393" s="52"/>
    </row>
    <row r="394" ht="33.75" customHeight="1">
      <c r="A394" s="119"/>
      <c r="B394" s="120"/>
      <c r="C394" s="121"/>
      <c r="D394" s="122"/>
      <c r="E394" s="52"/>
      <c r="F394" s="52"/>
      <c r="G394" s="52"/>
      <c r="H394" s="52"/>
      <c r="I394" s="52"/>
    </row>
    <row r="395" ht="33.75" customHeight="1">
      <c r="A395" s="119"/>
      <c r="B395" s="120"/>
      <c r="C395" s="121"/>
      <c r="D395" s="122"/>
      <c r="E395" s="52"/>
      <c r="F395" s="52"/>
      <c r="G395" s="52"/>
      <c r="H395" s="52"/>
      <c r="I395" s="52"/>
    </row>
    <row r="396" ht="33.75" customHeight="1">
      <c r="A396" s="119"/>
      <c r="B396" s="120"/>
      <c r="C396" s="121"/>
      <c r="D396" s="122"/>
      <c r="E396" s="52"/>
      <c r="F396" s="52"/>
      <c r="G396" s="52"/>
      <c r="H396" s="52"/>
      <c r="I396" s="52"/>
    </row>
    <row r="397" ht="33.75" customHeight="1">
      <c r="A397" s="119"/>
      <c r="B397" s="120"/>
      <c r="C397" s="121"/>
      <c r="D397" s="122"/>
      <c r="E397" s="52"/>
      <c r="F397" s="52"/>
      <c r="G397" s="52"/>
      <c r="H397" s="52"/>
      <c r="I397" s="52"/>
    </row>
    <row r="398" ht="33.75" customHeight="1">
      <c r="A398" s="119"/>
      <c r="B398" s="120"/>
      <c r="C398" s="121"/>
      <c r="D398" s="122"/>
      <c r="E398" s="52"/>
      <c r="F398" s="52"/>
      <c r="G398" s="52"/>
      <c r="H398" s="52"/>
      <c r="I398" s="52"/>
    </row>
    <row r="399" ht="33.75" customHeight="1">
      <c r="A399" s="119"/>
      <c r="B399" s="120"/>
      <c r="C399" s="121"/>
      <c r="D399" s="122"/>
      <c r="E399" s="52"/>
      <c r="F399" s="52"/>
      <c r="G399" s="52"/>
      <c r="H399" s="52"/>
      <c r="I399" s="52"/>
    </row>
    <row r="400" ht="33.75" customHeight="1">
      <c r="A400" s="119"/>
      <c r="B400" s="120"/>
      <c r="C400" s="121"/>
      <c r="D400" s="122"/>
      <c r="E400" s="52"/>
      <c r="F400" s="52"/>
      <c r="G400" s="52"/>
      <c r="H400" s="52"/>
      <c r="I400" s="52"/>
    </row>
    <row r="401" ht="33.75" customHeight="1">
      <c r="A401" s="119"/>
      <c r="B401" s="120"/>
      <c r="C401" s="121"/>
      <c r="D401" s="122"/>
      <c r="E401" s="52"/>
      <c r="F401" s="52"/>
      <c r="G401" s="52"/>
      <c r="H401" s="52"/>
      <c r="I401" s="52"/>
    </row>
    <row r="402" ht="33.75" customHeight="1">
      <c r="A402" s="119"/>
      <c r="B402" s="120"/>
      <c r="C402" s="121"/>
      <c r="D402" s="122"/>
      <c r="E402" s="52"/>
      <c r="F402" s="52"/>
      <c r="G402" s="52"/>
      <c r="H402" s="52"/>
      <c r="I402" s="52"/>
    </row>
    <row r="403" ht="33.75" customHeight="1">
      <c r="A403" s="119"/>
      <c r="B403" s="120"/>
      <c r="C403" s="121"/>
      <c r="D403" s="122"/>
      <c r="E403" s="52"/>
      <c r="F403" s="52"/>
      <c r="G403" s="52"/>
      <c r="H403" s="52"/>
      <c r="I403" s="52"/>
    </row>
    <row r="404" ht="33.75" customHeight="1">
      <c r="A404" s="119"/>
      <c r="B404" s="120"/>
      <c r="C404" s="121"/>
      <c r="D404" s="122"/>
      <c r="E404" s="52"/>
      <c r="F404" s="52"/>
      <c r="G404" s="52"/>
      <c r="H404" s="52"/>
      <c r="I404" s="52"/>
    </row>
    <row r="405" ht="33.75" customHeight="1">
      <c r="A405" s="119"/>
      <c r="B405" s="120"/>
      <c r="C405" s="121"/>
      <c r="D405" s="122"/>
      <c r="E405" s="52"/>
      <c r="F405" s="52"/>
      <c r="G405" s="52"/>
      <c r="H405" s="52"/>
      <c r="I405" s="52"/>
    </row>
    <row r="406" ht="33.75" customHeight="1">
      <c r="A406" s="119"/>
      <c r="B406" s="120"/>
      <c r="C406" s="121"/>
      <c r="D406" s="122"/>
      <c r="E406" s="52"/>
      <c r="F406" s="52"/>
      <c r="G406" s="52"/>
      <c r="H406" s="52"/>
      <c r="I406" s="52"/>
    </row>
    <row r="407" ht="33.75" customHeight="1">
      <c r="A407" s="119"/>
      <c r="B407" s="120"/>
      <c r="C407" s="121"/>
      <c r="D407" s="122"/>
      <c r="E407" s="52"/>
      <c r="F407" s="52"/>
      <c r="G407" s="52"/>
      <c r="H407" s="52"/>
      <c r="I407" s="52"/>
    </row>
    <row r="408" ht="33.75" customHeight="1">
      <c r="A408" s="119"/>
      <c r="B408" s="120"/>
      <c r="C408" s="121"/>
      <c r="D408" s="122"/>
      <c r="E408" s="52"/>
      <c r="F408" s="52"/>
      <c r="G408" s="52"/>
      <c r="H408" s="52"/>
      <c r="I408" s="52"/>
    </row>
    <row r="409" ht="33.75" customHeight="1">
      <c r="A409" s="119"/>
      <c r="B409" s="120"/>
      <c r="C409" s="121"/>
      <c r="D409" s="122"/>
      <c r="E409" s="52"/>
      <c r="F409" s="52"/>
      <c r="G409" s="52"/>
      <c r="H409" s="52"/>
      <c r="I409" s="52"/>
    </row>
    <row r="410" ht="33.75" customHeight="1">
      <c r="A410" s="119"/>
      <c r="B410" s="120"/>
      <c r="C410" s="121"/>
      <c r="D410" s="122"/>
      <c r="E410" s="52"/>
      <c r="F410" s="52"/>
      <c r="G410" s="52"/>
      <c r="H410" s="52"/>
      <c r="I410" s="52"/>
    </row>
    <row r="411" ht="33.75" customHeight="1">
      <c r="A411" s="119"/>
      <c r="B411" s="120"/>
      <c r="C411" s="121"/>
      <c r="D411" s="122"/>
      <c r="E411" s="52"/>
      <c r="F411" s="52"/>
      <c r="G411" s="52"/>
      <c r="H411" s="52"/>
      <c r="I411" s="52"/>
    </row>
    <row r="412" ht="33.75" customHeight="1">
      <c r="A412" s="119"/>
      <c r="B412" s="120"/>
      <c r="C412" s="121"/>
      <c r="D412" s="122"/>
      <c r="E412" s="52"/>
      <c r="F412" s="52"/>
      <c r="G412" s="52"/>
      <c r="H412" s="52"/>
      <c r="I412" s="52"/>
    </row>
    <row r="413" ht="33.75" customHeight="1">
      <c r="A413" s="119"/>
      <c r="B413" s="120"/>
      <c r="C413" s="121"/>
      <c r="D413" s="122"/>
      <c r="E413" s="52"/>
      <c r="F413" s="52"/>
      <c r="G413" s="52"/>
      <c r="H413" s="52"/>
      <c r="I413" s="52"/>
    </row>
    <row r="414" ht="33.75" customHeight="1">
      <c r="A414" s="119"/>
      <c r="B414" s="120"/>
      <c r="C414" s="121"/>
      <c r="D414" s="122"/>
      <c r="E414" s="52"/>
      <c r="F414" s="52"/>
      <c r="G414" s="52"/>
      <c r="H414" s="52"/>
      <c r="I414" s="52"/>
    </row>
    <row r="415" ht="33.75" customHeight="1">
      <c r="A415" s="119"/>
      <c r="B415" s="120"/>
      <c r="C415" s="121"/>
      <c r="D415" s="122"/>
      <c r="E415" s="52"/>
      <c r="F415" s="52"/>
      <c r="G415" s="52"/>
      <c r="H415" s="52"/>
      <c r="I415" s="52"/>
    </row>
    <row r="416" ht="33.75" customHeight="1">
      <c r="A416" s="119"/>
      <c r="B416" s="120"/>
      <c r="C416" s="121"/>
      <c r="D416" s="122"/>
      <c r="E416" s="52"/>
      <c r="F416" s="52"/>
      <c r="G416" s="52"/>
      <c r="H416" s="52"/>
      <c r="I416" s="52"/>
    </row>
    <row r="417" ht="33.75" customHeight="1">
      <c r="A417" s="119"/>
      <c r="B417" s="120"/>
      <c r="C417" s="121"/>
      <c r="D417" s="122"/>
      <c r="E417" s="52"/>
      <c r="F417" s="52"/>
      <c r="G417" s="52"/>
      <c r="H417" s="52"/>
      <c r="I417" s="52"/>
    </row>
    <row r="418" ht="33.75" customHeight="1">
      <c r="A418" s="119"/>
      <c r="B418" s="120"/>
      <c r="C418" s="121"/>
      <c r="D418" s="122"/>
      <c r="E418" s="52"/>
      <c r="F418" s="52"/>
      <c r="G418" s="52"/>
      <c r="H418" s="52"/>
      <c r="I418" s="52"/>
    </row>
    <row r="419" ht="33.75" customHeight="1">
      <c r="A419" s="119"/>
      <c r="B419" s="120"/>
      <c r="C419" s="121"/>
      <c r="D419" s="122"/>
      <c r="E419" s="52"/>
      <c r="F419" s="52"/>
      <c r="G419" s="52"/>
      <c r="H419" s="52"/>
      <c r="I419" s="52"/>
    </row>
    <row r="420" ht="33.75" customHeight="1">
      <c r="A420" s="119"/>
      <c r="B420" s="120"/>
      <c r="C420" s="121"/>
      <c r="D420" s="122"/>
      <c r="E420" s="52"/>
      <c r="F420" s="52"/>
      <c r="G420" s="52"/>
      <c r="H420" s="52"/>
      <c r="I420" s="52"/>
    </row>
    <row r="421" ht="33.75" customHeight="1">
      <c r="A421" s="119"/>
      <c r="B421" s="120"/>
      <c r="C421" s="121"/>
      <c r="D421" s="122"/>
      <c r="E421" s="52"/>
      <c r="F421" s="52"/>
      <c r="G421" s="52"/>
      <c r="H421" s="52"/>
      <c r="I421" s="52"/>
    </row>
    <row r="422" ht="33.75" customHeight="1">
      <c r="A422" s="119"/>
      <c r="B422" s="120"/>
      <c r="C422" s="121"/>
      <c r="D422" s="122"/>
      <c r="E422" s="52"/>
      <c r="F422" s="52"/>
      <c r="G422" s="52"/>
      <c r="H422" s="52"/>
      <c r="I422" s="52"/>
    </row>
    <row r="423" ht="33.75" customHeight="1">
      <c r="A423" s="119"/>
      <c r="B423" s="120"/>
      <c r="C423" s="121"/>
      <c r="D423" s="122"/>
      <c r="E423" s="52"/>
      <c r="F423" s="52"/>
      <c r="G423" s="52"/>
      <c r="H423" s="52"/>
      <c r="I423" s="52"/>
    </row>
    <row r="424" ht="33.75" customHeight="1">
      <c r="A424" s="119"/>
      <c r="B424" s="120"/>
      <c r="C424" s="121"/>
      <c r="D424" s="122"/>
      <c r="E424" s="52"/>
      <c r="F424" s="52"/>
      <c r="G424" s="52"/>
      <c r="H424" s="52"/>
      <c r="I424" s="52"/>
    </row>
    <row r="425" ht="33.75" customHeight="1">
      <c r="A425" s="119"/>
      <c r="B425" s="120"/>
      <c r="C425" s="121"/>
      <c r="D425" s="122"/>
      <c r="E425" s="52"/>
      <c r="F425" s="52"/>
      <c r="G425" s="52"/>
      <c r="H425" s="52"/>
      <c r="I425" s="52"/>
    </row>
    <row r="426" ht="33.75" customHeight="1">
      <c r="A426" s="119"/>
      <c r="B426" s="120"/>
      <c r="C426" s="121"/>
      <c r="D426" s="122"/>
      <c r="E426" s="52"/>
      <c r="F426" s="52"/>
      <c r="G426" s="52"/>
      <c r="H426" s="52"/>
      <c r="I426" s="52"/>
    </row>
    <row r="427" ht="33.75" customHeight="1">
      <c r="A427" s="119"/>
      <c r="B427" s="120"/>
      <c r="C427" s="121"/>
      <c r="D427" s="122"/>
      <c r="E427" s="52"/>
      <c r="F427" s="52"/>
      <c r="G427" s="52"/>
      <c r="H427" s="52"/>
      <c r="I427" s="52"/>
    </row>
    <row r="428" ht="33.75" customHeight="1">
      <c r="A428" s="119"/>
      <c r="B428" s="120"/>
      <c r="C428" s="121"/>
      <c r="D428" s="122"/>
      <c r="E428" s="52"/>
      <c r="F428" s="52"/>
      <c r="G428" s="52"/>
      <c r="H428" s="52"/>
      <c r="I428" s="52"/>
    </row>
    <row r="429" ht="33.75" customHeight="1">
      <c r="A429" s="119"/>
      <c r="B429" s="120"/>
      <c r="C429" s="121"/>
      <c r="D429" s="122"/>
      <c r="E429" s="52"/>
      <c r="F429" s="52"/>
      <c r="G429" s="52"/>
      <c r="H429" s="52"/>
      <c r="I429" s="52"/>
    </row>
    <row r="430" ht="33.75" customHeight="1">
      <c r="A430" s="119"/>
      <c r="B430" s="120"/>
      <c r="C430" s="121"/>
      <c r="D430" s="122"/>
      <c r="E430" s="52"/>
      <c r="F430" s="52"/>
      <c r="G430" s="52"/>
      <c r="H430" s="52"/>
      <c r="I430" s="52"/>
    </row>
    <row r="431" ht="33.75" customHeight="1">
      <c r="A431" s="119"/>
      <c r="B431" s="120"/>
      <c r="C431" s="121"/>
      <c r="D431" s="122"/>
      <c r="E431" s="52"/>
      <c r="F431" s="52"/>
      <c r="G431" s="52"/>
      <c r="H431" s="52"/>
      <c r="I431" s="52"/>
    </row>
    <row r="432" ht="33.75" customHeight="1">
      <c r="A432" s="119"/>
      <c r="B432" s="120"/>
      <c r="C432" s="121"/>
      <c r="D432" s="122"/>
      <c r="E432" s="52"/>
      <c r="F432" s="52"/>
      <c r="G432" s="52"/>
      <c r="H432" s="52"/>
      <c r="I432" s="52"/>
    </row>
    <row r="433" ht="33.75" customHeight="1">
      <c r="A433" s="119"/>
      <c r="B433" s="120"/>
      <c r="C433" s="121"/>
      <c r="D433" s="122"/>
      <c r="E433" s="52"/>
      <c r="F433" s="52"/>
      <c r="G433" s="52"/>
      <c r="H433" s="52"/>
      <c r="I433" s="52"/>
    </row>
    <row r="434" ht="33.75" customHeight="1">
      <c r="A434" s="119"/>
      <c r="B434" s="120"/>
      <c r="C434" s="121"/>
      <c r="D434" s="122"/>
      <c r="E434" s="52"/>
      <c r="F434" s="52"/>
      <c r="G434" s="52"/>
      <c r="H434" s="52"/>
      <c r="I434" s="52"/>
    </row>
    <row r="435" ht="33.75" customHeight="1">
      <c r="A435" s="119"/>
      <c r="B435" s="120"/>
      <c r="C435" s="121"/>
      <c r="D435" s="122"/>
      <c r="E435" s="52"/>
      <c r="F435" s="52"/>
      <c r="G435" s="52"/>
      <c r="H435" s="52"/>
      <c r="I435" s="52"/>
    </row>
    <row r="436" ht="33.75" customHeight="1">
      <c r="A436" s="119"/>
      <c r="B436" s="120"/>
      <c r="C436" s="121"/>
      <c r="D436" s="122"/>
      <c r="E436" s="52"/>
      <c r="F436" s="52"/>
      <c r="G436" s="52"/>
      <c r="H436" s="52"/>
      <c r="I436" s="52"/>
    </row>
    <row r="437" ht="33.75" customHeight="1">
      <c r="A437" s="119"/>
      <c r="B437" s="120"/>
      <c r="C437" s="121"/>
      <c r="D437" s="122"/>
      <c r="E437" s="52"/>
      <c r="F437" s="52"/>
      <c r="G437" s="52"/>
      <c r="H437" s="52"/>
      <c r="I437" s="52"/>
    </row>
    <row r="438" ht="33.75" customHeight="1">
      <c r="A438" s="119"/>
      <c r="B438" s="120"/>
      <c r="C438" s="121"/>
      <c r="D438" s="122"/>
      <c r="E438" s="52"/>
      <c r="F438" s="52"/>
      <c r="G438" s="52"/>
      <c r="H438" s="52"/>
      <c r="I438" s="52"/>
    </row>
    <row r="439" ht="33.75" customHeight="1">
      <c r="A439" s="119"/>
      <c r="B439" s="120"/>
      <c r="C439" s="121"/>
      <c r="D439" s="122"/>
      <c r="E439" s="52"/>
      <c r="F439" s="52"/>
      <c r="G439" s="52"/>
      <c r="H439" s="52"/>
      <c r="I439" s="52"/>
    </row>
    <row r="440" ht="33.75" customHeight="1">
      <c r="A440" s="119"/>
      <c r="B440" s="120"/>
      <c r="C440" s="121"/>
      <c r="D440" s="122"/>
      <c r="E440" s="52"/>
      <c r="F440" s="52"/>
      <c r="G440" s="52"/>
      <c r="H440" s="52"/>
      <c r="I440" s="52"/>
    </row>
    <row r="441" ht="33.75" customHeight="1">
      <c r="A441" s="119"/>
      <c r="B441" s="120"/>
      <c r="C441" s="121"/>
      <c r="D441" s="122"/>
      <c r="E441" s="52"/>
      <c r="F441" s="52"/>
      <c r="G441" s="52"/>
      <c r="H441" s="52"/>
      <c r="I441" s="52"/>
    </row>
    <row r="442" ht="33.75" customHeight="1">
      <c r="A442" s="119"/>
      <c r="B442" s="120"/>
      <c r="C442" s="121"/>
      <c r="D442" s="122"/>
      <c r="E442" s="52"/>
      <c r="F442" s="52"/>
      <c r="G442" s="52"/>
      <c r="H442" s="52"/>
      <c r="I442" s="52"/>
    </row>
    <row r="443" ht="33.75" customHeight="1">
      <c r="A443" s="119"/>
      <c r="B443" s="120"/>
      <c r="C443" s="121"/>
      <c r="D443" s="122"/>
      <c r="E443" s="52"/>
      <c r="F443" s="52"/>
      <c r="G443" s="52"/>
      <c r="H443" s="52"/>
      <c r="I443" s="52"/>
    </row>
    <row r="444" ht="33.75" customHeight="1">
      <c r="A444" s="119"/>
      <c r="B444" s="120"/>
      <c r="C444" s="121"/>
      <c r="D444" s="122"/>
      <c r="E444" s="52"/>
      <c r="F444" s="52"/>
      <c r="G444" s="52"/>
      <c r="H444" s="52"/>
      <c r="I444" s="52"/>
    </row>
    <row r="445" ht="33.75" customHeight="1">
      <c r="A445" s="119"/>
      <c r="B445" s="120"/>
      <c r="C445" s="121"/>
      <c r="D445" s="122"/>
      <c r="E445" s="52"/>
      <c r="F445" s="52"/>
      <c r="G445" s="52"/>
      <c r="H445" s="52"/>
      <c r="I445" s="52"/>
    </row>
    <row r="446" ht="33.75" customHeight="1">
      <c r="A446" s="119"/>
      <c r="B446" s="120"/>
      <c r="C446" s="121"/>
      <c r="D446" s="122"/>
      <c r="E446" s="52"/>
      <c r="F446" s="52"/>
      <c r="G446" s="52"/>
      <c r="H446" s="52"/>
      <c r="I446" s="52"/>
    </row>
    <row r="447" ht="33.75" customHeight="1">
      <c r="A447" s="119"/>
      <c r="B447" s="120"/>
      <c r="C447" s="121"/>
      <c r="D447" s="122"/>
      <c r="E447" s="52"/>
      <c r="F447" s="52"/>
      <c r="G447" s="52"/>
      <c r="H447" s="52"/>
      <c r="I447" s="52"/>
    </row>
    <row r="448" ht="33.75" customHeight="1">
      <c r="A448" s="119"/>
      <c r="B448" s="120"/>
      <c r="C448" s="121"/>
      <c r="D448" s="122"/>
      <c r="E448" s="52"/>
      <c r="F448" s="52"/>
      <c r="G448" s="52"/>
      <c r="H448" s="52"/>
      <c r="I448" s="52"/>
    </row>
    <row r="449" ht="33.75" customHeight="1">
      <c r="A449" s="119"/>
      <c r="B449" s="120"/>
      <c r="C449" s="121"/>
      <c r="D449" s="122"/>
      <c r="E449" s="52"/>
      <c r="F449" s="52"/>
      <c r="G449" s="52"/>
      <c r="H449" s="52"/>
      <c r="I449" s="52"/>
    </row>
    <row r="450" ht="33.75" customHeight="1">
      <c r="A450" s="119"/>
      <c r="B450" s="120"/>
      <c r="C450" s="121"/>
      <c r="D450" s="122"/>
      <c r="E450" s="52"/>
      <c r="F450" s="52"/>
      <c r="G450" s="52"/>
      <c r="H450" s="52"/>
      <c r="I450" s="52"/>
    </row>
    <row r="451" ht="33.75" customHeight="1">
      <c r="A451" s="119"/>
      <c r="B451" s="120"/>
      <c r="C451" s="121"/>
      <c r="D451" s="122"/>
      <c r="E451" s="52"/>
      <c r="F451" s="52"/>
      <c r="G451" s="52"/>
      <c r="H451" s="52"/>
      <c r="I451" s="52"/>
    </row>
    <row r="452" ht="33.75" customHeight="1">
      <c r="A452" s="119"/>
      <c r="B452" s="120"/>
      <c r="C452" s="121"/>
      <c r="D452" s="122"/>
      <c r="E452" s="52"/>
      <c r="F452" s="52"/>
      <c r="G452" s="52"/>
      <c r="H452" s="52"/>
      <c r="I452" s="52"/>
    </row>
    <row r="453" ht="33.75" customHeight="1">
      <c r="A453" s="119"/>
      <c r="B453" s="120"/>
      <c r="C453" s="121"/>
      <c r="D453" s="122"/>
      <c r="E453" s="52"/>
      <c r="F453" s="52"/>
      <c r="G453" s="52"/>
      <c r="H453" s="52"/>
      <c r="I453" s="52"/>
    </row>
    <row r="454" ht="33.75" customHeight="1">
      <c r="A454" s="119"/>
      <c r="B454" s="120"/>
      <c r="C454" s="121"/>
      <c r="D454" s="122"/>
      <c r="E454" s="52"/>
      <c r="F454" s="52"/>
      <c r="G454" s="52"/>
      <c r="H454" s="52"/>
      <c r="I454" s="52"/>
    </row>
    <row r="455" ht="33.75" customHeight="1">
      <c r="A455" s="119"/>
      <c r="B455" s="120"/>
      <c r="C455" s="121"/>
      <c r="D455" s="122"/>
      <c r="E455" s="52"/>
      <c r="F455" s="52"/>
      <c r="G455" s="52"/>
      <c r="H455" s="52"/>
      <c r="I455" s="52"/>
    </row>
    <row r="456" ht="33.75" customHeight="1">
      <c r="A456" s="119"/>
      <c r="B456" s="120"/>
      <c r="C456" s="121"/>
      <c r="D456" s="122"/>
      <c r="E456" s="52"/>
      <c r="F456" s="52"/>
      <c r="G456" s="52"/>
      <c r="H456" s="52"/>
      <c r="I456" s="52"/>
    </row>
    <row r="457" ht="33.75" customHeight="1">
      <c r="A457" s="119"/>
      <c r="B457" s="120"/>
      <c r="C457" s="121"/>
      <c r="D457" s="122"/>
      <c r="E457" s="52"/>
      <c r="F457" s="52"/>
      <c r="G457" s="52"/>
      <c r="H457" s="52"/>
      <c r="I457" s="52"/>
    </row>
    <row r="458" ht="33.75" customHeight="1">
      <c r="A458" s="119"/>
      <c r="B458" s="120"/>
      <c r="C458" s="121"/>
      <c r="D458" s="122"/>
      <c r="E458" s="52"/>
      <c r="F458" s="52"/>
      <c r="G458" s="52"/>
      <c r="H458" s="52"/>
      <c r="I458" s="52"/>
    </row>
    <row r="459" ht="33.75" customHeight="1">
      <c r="A459" s="119"/>
      <c r="B459" s="120"/>
      <c r="C459" s="121"/>
      <c r="D459" s="122"/>
      <c r="E459" s="52"/>
      <c r="F459" s="52"/>
      <c r="G459" s="52"/>
      <c r="H459" s="52"/>
      <c r="I459" s="52"/>
    </row>
    <row r="460" ht="33.75" customHeight="1">
      <c r="A460" s="119"/>
      <c r="B460" s="120"/>
      <c r="C460" s="121"/>
      <c r="D460" s="122"/>
      <c r="E460" s="52"/>
      <c r="F460" s="52"/>
      <c r="G460" s="52"/>
      <c r="H460" s="52"/>
      <c r="I460" s="52"/>
    </row>
    <row r="461" ht="33.75" customHeight="1">
      <c r="A461" s="119"/>
      <c r="B461" s="120"/>
      <c r="C461" s="121"/>
      <c r="D461" s="122"/>
      <c r="E461" s="52"/>
      <c r="F461" s="52"/>
      <c r="G461" s="52"/>
      <c r="H461" s="52"/>
      <c r="I461" s="52"/>
    </row>
    <row r="462" ht="33.75" customHeight="1">
      <c r="A462" s="119"/>
      <c r="B462" s="120"/>
      <c r="C462" s="121"/>
      <c r="D462" s="122"/>
      <c r="E462" s="52"/>
      <c r="F462" s="52"/>
      <c r="G462" s="52"/>
      <c r="H462" s="52"/>
      <c r="I462" s="52"/>
    </row>
    <row r="463" ht="33.75" customHeight="1">
      <c r="A463" s="119"/>
      <c r="B463" s="120"/>
      <c r="C463" s="121"/>
      <c r="D463" s="122"/>
      <c r="E463" s="52"/>
      <c r="F463" s="52"/>
      <c r="G463" s="52"/>
      <c r="H463" s="52"/>
      <c r="I463" s="52"/>
    </row>
    <row r="464" ht="33.75" customHeight="1">
      <c r="A464" s="119"/>
      <c r="B464" s="120"/>
      <c r="C464" s="121"/>
      <c r="D464" s="122"/>
      <c r="E464" s="52"/>
      <c r="F464" s="52"/>
      <c r="G464" s="52"/>
      <c r="H464" s="52"/>
      <c r="I464" s="52"/>
    </row>
    <row r="465" ht="33.75" customHeight="1">
      <c r="A465" s="119"/>
      <c r="B465" s="120"/>
      <c r="C465" s="121"/>
      <c r="D465" s="122"/>
      <c r="E465" s="52"/>
      <c r="F465" s="52"/>
      <c r="G465" s="52"/>
      <c r="H465" s="52"/>
      <c r="I465" s="52"/>
    </row>
    <row r="466" ht="33.75" customHeight="1">
      <c r="A466" s="119"/>
      <c r="B466" s="120"/>
      <c r="C466" s="121"/>
      <c r="D466" s="122"/>
      <c r="E466" s="52"/>
      <c r="F466" s="52"/>
      <c r="G466" s="52"/>
      <c r="H466" s="52"/>
      <c r="I466" s="52"/>
    </row>
    <row r="467" ht="33.75" customHeight="1">
      <c r="A467" s="119"/>
      <c r="B467" s="120"/>
      <c r="C467" s="121"/>
      <c r="D467" s="122"/>
      <c r="E467" s="52"/>
      <c r="F467" s="52"/>
      <c r="G467" s="52"/>
      <c r="H467" s="52"/>
      <c r="I467" s="52"/>
    </row>
    <row r="468" ht="33.75" customHeight="1">
      <c r="A468" s="119"/>
      <c r="B468" s="120"/>
      <c r="C468" s="121"/>
      <c r="D468" s="122"/>
      <c r="E468" s="52"/>
      <c r="F468" s="52"/>
      <c r="G468" s="52"/>
      <c r="H468" s="52"/>
      <c r="I468" s="52"/>
    </row>
    <row r="469" ht="33.75" customHeight="1">
      <c r="A469" s="119"/>
      <c r="B469" s="120"/>
      <c r="C469" s="121"/>
      <c r="D469" s="122"/>
      <c r="E469" s="52"/>
      <c r="F469" s="52"/>
      <c r="G469" s="52"/>
      <c r="H469" s="52"/>
      <c r="I469" s="52"/>
    </row>
    <row r="470" ht="33.75" customHeight="1">
      <c r="A470" s="119"/>
      <c r="B470" s="120"/>
      <c r="C470" s="121"/>
      <c r="D470" s="122"/>
      <c r="E470" s="52"/>
      <c r="F470" s="52"/>
      <c r="G470" s="52"/>
      <c r="H470" s="52"/>
      <c r="I470" s="52"/>
    </row>
    <row r="471" ht="33.75" customHeight="1">
      <c r="A471" s="119"/>
      <c r="B471" s="120"/>
      <c r="C471" s="121"/>
      <c r="D471" s="122"/>
      <c r="E471" s="52"/>
      <c r="F471" s="52"/>
      <c r="G471" s="52"/>
      <c r="H471" s="52"/>
      <c r="I471" s="52"/>
    </row>
    <row r="472" ht="33.75" customHeight="1">
      <c r="A472" s="119"/>
      <c r="B472" s="120"/>
      <c r="C472" s="121"/>
      <c r="D472" s="122"/>
      <c r="E472" s="52"/>
      <c r="F472" s="52"/>
      <c r="G472" s="52"/>
      <c r="H472" s="52"/>
      <c r="I472" s="52"/>
    </row>
    <row r="473" ht="33.75" customHeight="1">
      <c r="A473" s="119"/>
      <c r="B473" s="120"/>
      <c r="C473" s="121"/>
      <c r="D473" s="122"/>
      <c r="E473" s="52"/>
      <c r="F473" s="52"/>
      <c r="G473" s="52"/>
      <c r="H473" s="52"/>
      <c r="I473" s="52"/>
    </row>
    <row r="474" ht="33.75" customHeight="1">
      <c r="A474" s="119"/>
      <c r="B474" s="120"/>
      <c r="C474" s="121"/>
      <c r="D474" s="122"/>
      <c r="E474" s="52"/>
      <c r="F474" s="52"/>
      <c r="G474" s="52"/>
      <c r="H474" s="52"/>
      <c r="I474" s="52"/>
    </row>
    <row r="475" ht="33.75" customHeight="1">
      <c r="A475" s="119"/>
      <c r="B475" s="120"/>
      <c r="C475" s="121"/>
      <c r="D475" s="122"/>
      <c r="E475" s="52"/>
      <c r="F475" s="52"/>
      <c r="G475" s="52"/>
      <c r="H475" s="52"/>
      <c r="I475" s="52"/>
    </row>
    <row r="476" ht="33.75" customHeight="1">
      <c r="A476" s="119"/>
      <c r="B476" s="120"/>
      <c r="C476" s="121"/>
      <c r="D476" s="122"/>
      <c r="E476" s="52"/>
      <c r="F476" s="52"/>
      <c r="G476" s="52"/>
      <c r="H476" s="52"/>
      <c r="I476" s="52"/>
    </row>
    <row r="477" ht="33.75" customHeight="1">
      <c r="A477" s="119"/>
      <c r="B477" s="120"/>
      <c r="C477" s="121"/>
      <c r="D477" s="122"/>
      <c r="E477" s="52"/>
      <c r="F477" s="52"/>
      <c r="G477" s="52"/>
      <c r="H477" s="52"/>
      <c r="I477" s="52"/>
    </row>
    <row r="478" ht="33.75" customHeight="1">
      <c r="A478" s="119"/>
      <c r="B478" s="120"/>
      <c r="C478" s="121"/>
      <c r="D478" s="122"/>
      <c r="E478" s="52"/>
      <c r="F478" s="52"/>
      <c r="G478" s="52"/>
      <c r="H478" s="52"/>
      <c r="I478" s="52"/>
    </row>
    <row r="479" ht="33.75" customHeight="1">
      <c r="A479" s="119"/>
      <c r="B479" s="120"/>
      <c r="C479" s="121"/>
      <c r="D479" s="122"/>
      <c r="E479" s="52"/>
      <c r="F479" s="52"/>
      <c r="G479" s="52"/>
      <c r="H479" s="52"/>
      <c r="I479" s="52"/>
    </row>
    <row r="480" ht="33.75" customHeight="1">
      <c r="A480" s="119"/>
      <c r="B480" s="120"/>
      <c r="C480" s="121"/>
      <c r="D480" s="122"/>
      <c r="E480" s="52"/>
      <c r="F480" s="52"/>
      <c r="G480" s="52"/>
      <c r="H480" s="52"/>
      <c r="I480" s="52"/>
    </row>
    <row r="481" ht="33.75" customHeight="1">
      <c r="A481" s="119"/>
      <c r="B481" s="120"/>
      <c r="C481" s="121"/>
      <c r="D481" s="122"/>
      <c r="E481" s="52"/>
      <c r="F481" s="52"/>
      <c r="G481" s="52"/>
      <c r="H481" s="52"/>
      <c r="I481" s="52"/>
    </row>
    <row r="482" ht="33.75" customHeight="1">
      <c r="A482" s="119"/>
      <c r="B482" s="120"/>
      <c r="C482" s="121"/>
      <c r="D482" s="122"/>
      <c r="E482" s="52"/>
      <c r="F482" s="52"/>
      <c r="G482" s="52"/>
      <c r="H482" s="52"/>
      <c r="I482" s="52"/>
    </row>
    <row r="483" ht="33.75" customHeight="1">
      <c r="A483" s="119"/>
      <c r="B483" s="120"/>
      <c r="C483" s="121"/>
      <c r="D483" s="122"/>
      <c r="E483" s="52"/>
      <c r="F483" s="52"/>
      <c r="G483" s="52"/>
      <c r="H483" s="52"/>
      <c r="I483" s="52"/>
    </row>
    <row r="484" ht="33.75" customHeight="1">
      <c r="A484" s="119"/>
      <c r="B484" s="120"/>
      <c r="C484" s="121"/>
      <c r="D484" s="122"/>
      <c r="E484" s="52"/>
      <c r="F484" s="52"/>
      <c r="G484" s="52"/>
      <c r="H484" s="52"/>
      <c r="I484" s="52"/>
    </row>
    <row r="485" ht="33.75" customHeight="1">
      <c r="A485" s="119"/>
      <c r="B485" s="120"/>
      <c r="C485" s="121"/>
      <c r="D485" s="122"/>
      <c r="E485" s="52"/>
      <c r="F485" s="52"/>
      <c r="G485" s="52"/>
      <c r="H485" s="52"/>
      <c r="I485" s="52"/>
    </row>
    <row r="486" ht="33.75" customHeight="1">
      <c r="A486" s="119"/>
      <c r="B486" s="120"/>
      <c r="C486" s="121"/>
      <c r="D486" s="122"/>
      <c r="E486" s="52"/>
      <c r="F486" s="52"/>
      <c r="G486" s="52"/>
      <c r="H486" s="52"/>
      <c r="I486" s="52"/>
    </row>
    <row r="487" ht="33.75" customHeight="1">
      <c r="A487" s="119"/>
      <c r="B487" s="120"/>
      <c r="C487" s="121"/>
      <c r="D487" s="122"/>
      <c r="E487" s="52"/>
      <c r="F487" s="52"/>
      <c r="G487" s="52"/>
      <c r="H487" s="52"/>
      <c r="I487" s="52"/>
    </row>
    <row r="488" ht="33.75" customHeight="1">
      <c r="A488" s="119"/>
      <c r="B488" s="120"/>
      <c r="C488" s="121"/>
      <c r="D488" s="122"/>
      <c r="E488" s="52"/>
      <c r="F488" s="52"/>
      <c r="G488" s="52"/>
      <c r="H488" s="52"/>
      <c r="I488" s="52"/>
    </row>
    <row r="489" ht="33.75" customHeight="1">
      <c r="A489" s="119"/>
      <c r="B489" s="120"/>
      <c r="C489" s="121"/>
      <c r="D489" s="122"/>
      <c r="E489" s="52"/>
      <c r="F489" s="52"/>
      <c r="G489" s="52"/>
      <c r="H489" s="52"/>
      <c r="I489" s="52"/>
    </row>
    <row r="490" ht="33.75" customHeight="1">
      <c r="A490" s="119"/>
      <c r="B490" s="120"/>
      <c r="C490" s="121"/>
      <c r="D490" s="122"/>
      <c r="E490" s="52"/>
      <c r="F490" s="52"/>
      <c r="G490" s="52"/>
      <c r="H490" s="52"/>
      <c r="I490" s="52"/>
    </row>
    <row r="491" ht="33.75" customHeight="1">
      <c r="A491" s="119"/>
      <c r="B491" s="120"/>
      <c r="C491" s="121"/>
      <c r="D491" s="122"/>
      <c r="E491" s="52"/>
      <c r="F491" s="52"/>
      <c r="G491" s="52"/>
      <c r="H491" s="52"/>
      <c r="I491" s="52"/>
    </row>
    <row r="492" ht="33.75" customHeight="1">
      <c r="A492" s="119"/>
      <c r="B492" s="120"/>
      <c r="C492" s="121"/>
      <c r="D492" s="122"/>
      <c r="E492" s="52"/>
      <c r="F492" s="52"/>
      <c r="G492" s="52"/>
      <c r="H492" s="52"/>
      <c r="I492" s="52"/>
    </row>
    <row r="493" ht="33.75" customHeight="1">
      <c r="A493" s="119"/>
      <c r="B493" s="120"/>
      <c r="C493" s="121"/>
      <c r="D493" s="122"/>
      <c r="E493" s="52"/>
      <c r="F493" s="52"/>
      <c r="G493" s="52"/>
      <c r="H493" s="52"/>
      <c r="I493" s="52"/>
    </row>
    <row r="494" ht="33.75" customHeight="1">
      <c r="A494" s="119"/>
      <c r="B494" s="120"/>
      <c r="C494" s="121"/>
      <c r="D494" s="122"/>
      <c r="E494" s="52"/>
      <c r="F494" s="52"/>
      <c r="G494" s="52"/>
      <c r="H494" s="52"/>
      <c r="I494" s="52"/>
    </row>
    <row r="495" ht="33.75" customHeight="1">
      <c r="A495" s="119"/>
      <c r="B495" s="120"/>
      <c r="C495" s="121"/>
      <c r="D495" s="122"/>
      <c r="E495" s="52"/>
      <c r="F495" s="52"/>
      <c r="G495" s="52"/>
      <c r="H495" s="52"/>
      <c r="I495" s="52"/>
    </row>
    <row r="496" ht="33.75" customHeight="1">
      <c r="A496" s="119"/>
      <c r="B496" s="120"/>
      <c r="C496" s="121"/>
      <c r="D496" s="122"/>
      <c r="E496" s="52"/>
      <c r="F496" s="52"/>
      <c r="G496" s="52"/>
      <c r="H496" s="52"/>
      <c r="I496" s="52"/>
    </row>
    <row r="497" ht="33.75" customHeight="1">
      <c r="A497" s="119"/>
      <c r="B497" s="120"/>
      <c r="C497" s="121"/>
      <c r="D497" s="122"/>
      <c r="E497" s="52"/>
      <c r="F497" s="52"/>
      <c r="G497" s="52"/>
      <c r="H497" s="52"/>
      <c r="I497" s="52"/>
    </row>
    <row r="498" ht="33.75" customHeight="1">
      <c r="A498" s="119"/>
      <c r="B498" s="120"/>
      <c r="C498" s="121"/>
      <c r="D498" s="122"/>
      <c r="E498" s="52"/>
      <c r="F498" s="52"/>
      <c r="G498" s="52"/>
      <c r="H498" s="52"/>
      <c r="I498" s="52"/>
    </row>
    <row r="499" ht="33.75" customHeight="1">
      <c r="A499" s="119"/>
      <c r="B499" s="120"/>
      <c r="C499" s="121"/>
      <c r="D499" s="122"/>
      <c r="E499" s="52"/>
      <c r="F499" s="52"/>
      <c r="G499" s="52"/>
      <c r="H499" s="52"/>
      <c r="I499" s="52"/>
    </row>
    <row r="500" ht="33.75" customHeight="1">
      <c r="A500" s="119"/>
      <c r="B500" s="120"/>
      <c r="C500" s="121"/>
      <c r="D500" s="122"/>
      <c r="E500" s="52"/>
      <c r="F500" s="52"/>
      <c r="G500" s="52"/>
      <c r="H500" s="52"/>
      <c r="I500" s="52"/>
    </row>
    <row r="501" ht="33.75" customHeight="1">
      <c r="A501" s="119"/>
      <c r="B501" s="120"/>
      <c r="C501" s="121"/>
      <c r="D501" s="122"/>
      <c r="E501" s="52"/>
      <c r="F501" s="52"/>
      <c r="G501" s="52"/>
      <c r="H501" s="52"/>
      <c r="I501" s="52"/>
    </row>
    <row r="502" ht="33.75" customHeight="1">
      <c r="A502" s="119"/>
      <c r="B502" s="120"/>
      <c r="C502" s="121"/>
      <c r="D502" s="122"/>
      <c r="E502" s="52"/>
      <c r="F502" s="52"/>
      <c r="G502" s="52"/>
      <c r="H502" s="52"/>
      <c r="I502" s="52"/>
    </row>
    <row r="503" ht="33.75" customHeight="1">
      <c r="A503" s="119"/>
      <c r="B503" s="120"/>
      <c r="C503" s="121"/>
      <c r="D503" s="122"/>
      <c r="E503" s="52"/>
      <c r="F503" s="52"/>
      <c r="G503" s="52"/>
      <c r="H503" s="52"/>
      <c r="I503" s="52"/>
    </row>
    <row r="504" ht="33.75" customHeight="1">
      <c r="A504" s="119"/>
      <c r="B504" s="120"/>
      <c r="C504" s="121"/>
      <c r="D504" s="122"/>
      <c r="E504" s="52"/>
      <c r="F504" s="52"/>
      <c r="G504" s="52"/>
      <c r="H504" s="52"/>
      <c r="I504" s="52"/>
    </row>
    <row r="505" ht="33.75" customHeight="1">
      <c r="A505" s="119"/>
      <c r="B505" s="120"/>
      <c r="C505" s="121"/>
      <c r="D505" s="122"/>
      <c r="E505" s="52"/>
      <c r="F505" s="52"/>
      <c r="G505" s="52"/>
      <c r="H505" s="52"/>
      <c r="I505" s="52"/>
    </row>
    <row r="506" ht="33.75" customHeight="1">
      <c r="A506" s="119"/>
      <c r="B506" s="120"/>
      <c r="C506" s="121"/>
      <c r="D506" s="122"/>
      <c r="E506" s="52"/>
      <c r="F506" s="52"/>
      <c r="G506" s="52"/>
      <c r="H506" s="52"/>
      <c r="I506" s="52"/>
    </row>
    <row r="507" ht="33.75" customHeight="1">
      <c r="A507" s="119"/>
      <c r="B507" s="120"/>
      <c r="C507" s="121"/>
      <c r="D507" s="122"/>
      <c r="E507" s="52"/>
      <c r="F507" s="52"/>
      <c r="G507" s="52"/>
      <c r="H507" s="52"/>
      <c r="I507" s="52"/>
    </row>
    <row r="508" ht="33.75" customHeight="1">
      <c r="A508" s="119"/>
      <c r="B508" s="120"/>
      <c r="C508" s="121"/>
      <c r="D508" s="122"/>
      <c r="E508" s="52"/>
      <c r="F508" s="52"/>
      <c r="G508" s="52"/>
      <c r="H508" s="52"/>
      <c r="I508" s="52"/>
    </row>
    <row r="509" ht="33.75" customHeight="1">
      <c r="A509" s="119"/>
      <c r="B509" s="120"/>
      <c r="C509" s="121"/>
      <c r="D509" s="122"/>
      <c r="E509" s="52"/>
      <c r="F509" s="52"/>
      <c r="G509" s="52"/>
      <c r="H509" s="52"/>
      <c r="I509" s="52"/>
    </row>
    <row r="510" ht="33.75" customHeight="1">
      <c r="A510" s="119"/>
      <c r="B510" s="120"/>
      <c r="C510" s="121"/>
      <c r="D510" s="122"/>
      <c r="E510" s="52"/>
      <c r="F510" s="52"/>
      <c r="G510" s="52"/>
      <c r="H510" s="52"/>
      <c r="I510" s="52"/>
    </row>
    <row r="511" ht="33.75" customHeight="1">
      <c r="A511" s="119"/>
      <c r="B511" s="120"/>
      <c r="C511" s="121"/>
      <c r="D511" s="122"/>
      <c r="E511" s="52"/>
      <c r="F511" s="52"/>
      <c r="G511" s="52"/>
      <c r="H511" s="52"/>
      <c r="I511" s="52"/>
    </row>
    <row r="512" ht="33.75" customHeight="1">
      <c r="A512" s="119"/>
      <c r="B512" s="120"/>
      <c r="C512" s="121"/>
      <c r="D512" s="122"/>
      <c r="E512" s="52"/>
      <c r="F512" s="52"/>
      <c r="G512" s="52"/>
      <c r="H512" s="52"/>
      <c r="I512" s="52"/>
    </row>
    <row r="513" ht="33.75" customHeight="1">
      <c r="A513" s="119"/>
      <c r="B513" s="120"/>
      <c r="C513" s="121"/>
      <c r="D513" s="122"/>
      <c r="E513" s="52"/>
      <c r="F513" s="52"/>
      <c r="G513" s="52"/>
      <c r="H513" s="52"/>
      <c r="I513" s="52"/>
    </row>
    <row r="514" ht="33.75" customHeight="1">
      <c r="A514" s="119"/>
      <c r="B514" s="120"/>
      <c r="C514" s="121"/>
      <c r="D514" s="122"/>
      <c r="E514" s="52"/>
      <c r="F514" s="52"/>
      <c r="G514" s="52"/>
      <c r="H514" s="52"/>
      <c r="I514" s="52"/>
    </row>
    <row r="515" ht="33.75" customHeight="1">
      <c r="A515" s="119"/>
      <c r="B515" s="120"/>
      <c r="C515" s="121"/>
      <c r="D515" s="122"/>
      <c r="E515" s="52"/>
      <c r="F515" s="52"/>
      <c r="G515" s="52"/>
      <c r="H515" s="52"/>
      <c r="I515" s="52"/>
    </row>
    <row r="516" ht="33.75" customHeight="1">
      <c r="A516" s="119"/>
      <c r="B516" s="120"/>
      <c r="C516" s="121"/>
      <c r="D516" s="122"/>
      <c r="E516" s="52"/>
      <c r="F516" s="52"/>
      <c r="G516" s="52"/>
      <c r="H516" s="52"/>
      <c r="I516" s="52"/>
    </row>
    <row r="517" ht="33.75" customHeight="1">
      <c r="A517" s="119"/>
      <c r="B517" s="120"/>
      <c r="C517" s="121"/>
      <c r="D517" s="122"/>
      <c r="E517" s="52"/>
      <c r="F517" s="52"/>
      <c r="G517" s="52"/>
      <c r="H517" s="52"/>
      <c r="I517" s="52"/>
    </row>
    <row r="518" ht="33.75" customHeight="1">
      <c r="A518" s="119"/>
      <c r="B518" s="120"/>
      <c r="C518" s="121"/>
      <c r="D518" s="122"/>
      <c r="E518" s="52"/>
      <c r="F518" s="52"/>
      <c r="G518" s="52"/>
      <c r="H518" s="52"/>
      <c r="I518" s="52"/>
    </row>
    <row r="519" ht="33.75" customHeight="1">
      <c r="A519" s="119"/>
      <c r="B519" s="120"/>
      <c r="C519" s="121"/>
      <c r="D519" s="122"/>
      <c r="E519" s="52"/>
      <c r="F519" s="52"/>
      <c r="G519" s="52"/>
      <c r="H519" s="52"/>
      <c r="I519" s="52"/>
    </row>
    <row r="520" ht="33.75" customHeight="1">
      <c r="A520" s="119"/>
      <c r="B520" s="120"/>
      <c r="C520" s="121"/>
      <c r="D520" s="122"/>
      <c r="E520" s="52"/>
      <c r="F520" s="52"/>
      <c r="G520" s="52"/>
      <c r="H520" s="52"/>
      <c r="I520" s="52"/>
    </row>
    <row r="521" ht="33.75" customHeight="1">
      <c r="A521" s="119"/>
      <c r="B521" s="120"/>
      <c r="C521" s="121"/>
      <c r="D521" s="122"/>
      <c r="E521" s="52"/>
      <c r="F521" s="52"/>
      <c r="G521" s="52"/>
      <c r="H521" s="52"/>
      <c r="I521" s="52"/>
    </row>
    <row r="522" ht="33.75" customHeight="1">
      <c r="A522" s="119"/>
      <c r="B522" s="120"/>
      <c r="C522" s="121"/>
      <c r="D522" s="122"/>
      <c r="E522" s="52"/>
      <c r="F522" s="52"/>
      <c r="G522" s="52"/>
      <c r="H522" s="52"/>
      <c r="I522" s="52"/>
    </row>
    <row r="523" ht="33.75" customHeight="1">
      <c r="A523" s="119"/>
      <c r="B523" s="120"/>
      <c r="C523" s="121"/>
      <c r="D523" s="122"/>
      <c r="E523" s="52"/>
      <c r="F523" s="52"/>
      <c r="G523" s="52"/>
      <c r="H523" s="52"/>
      <c r="I523" s="52"/>
    </row>
    <row r="524" ht="33.75" customHeight="1">
      <c r="A524" s="119"/>
      <c r="B524" s="120"/>
      <c r="C524" s="121"/>
      <c r="D524" s="122"/>
      <c r="E524" s="52"/>
      <c r="F524" s="52"/>
      <c r="G524" s="52"/>
      <c r="H524" s="52"/>
      <c r="I524" s="52"/>
    </row>
    <row r="525" ht="33.75" customHeight="1">
      <c r="A525" s="119"/>
      <c r="B525" s="120"/>
      <c r="C525" s="121"/>
      <c r="D525" s="122"/>
      <c r="E525" s="52"/>
      <c r="F525" s="52"/>
      <c r="G525" s="52"/>
      <c r="H525" s="52"/>
      <c r="I525" s="52"/>
    </row>
    <row r="526" ht="33.75" customHeight="1">
      <c r="A526" s="119"/>
      <c r="B526" s="120"/>
      <c r="C526" s="121"/>
      <c r="D526" s="122"/>
      <c r="E526" s="52"/>
      <c r="F526" s="52"/>
      <c r="G526" s="52"/>
      <c r="H526" s="52"/>
      <c r="I526" s="52"/>
    </row>
    <row r="527" ht="33.75" customHeight="1">
      <c r="A527" s="119"/>
      <c r="B527" s="120"/>
      <c r="C527" s="121"/>
      <c r="D527" s="122"/>
      <c r="E527" s="52"/>
      <c r="F527" s="52"/>
      <c r="G527" s="52"/>
      <c r="H527" s="52"/>
      <c r="I527" s="52"/>
    </row>
    <row r="528" ht="33.75" customHeight="1">
      <c r="A528" s="119"/>
      <c r="B528" s="120"/>
      <c r="C528" s="121"/>
      <c r="D528" s="122"/>
      <c r="E528" s="52"/>
      <c r="F528" s="52"/>
      <c r="G528" s="52"/>
      <c r="H528" s="52"/>
      <c r="I528" s="52"/>
    </row>
    <row r="529" ht="33.75" customHeight="1">
      <c r="A529" s="119"/>
      <c r="B529" s="120"/>
      <c r="C529" s="121"/>
      <c r="D529" s="122"/>
      <c r="E529" s="52"/>
      <c r="F529" s="52"/>
      <c r="G529" s="52"/>
      <c r="H529" s="52"/>
      <c r="I529" s="52"/>
    </row>
    <row r="530" ht="33.75" customHeight="1">
      <c r="A530" s="119"/>
      <c r="B530" s="120"/>
      <c r="C530" s="121"/>
      <c r="D530" s="122"/>
      <c r="E530" s="52"/>
      <c r="F530" s="52"/>
      <c r="G530" s="52"/>
      <c r="H530" s="52"/>
      <c r="I530" s="52"/>
    </row>
    <row r="531" ht="33.75" customHeight="1">
      <c r="A531" s="119"/>
      <c r="B531" s="120"/>
      <c r="C531" s="121"/>
      <c r="D531" s="122"/>
      <c r="E531" s="52"/>
      <c r="F531" s="52"/>
      <c r="G531" s="52"/>
      <c r="H531" s="52"/>
      <c r="I531" s="52"/>
    </row>
    <row r="532" ht="33.75" customHeight="1">
      <c r="A532" s="119"/>
      <c r="B532" s="120"/>
      <c r="C532" s="121"/>
      <c r="D532" s="122"/>
      <c r="E532" s="52"/>
      <c r="F532" s="52"/>
      <c r="G532" s="52"/>
      <c r="H532" s="52"/>
      <c r="I532" s="52"/>
    </row>
    <row r="533" ht="33.75" customHeight="1">
      <c r="A533" s="119"/>
      <c r="B533" s="120"/>
      <c r="C533" s="121"/>
      <c r="D533" s="122"/>
      <c r="E533" s="52"/>
      <c r="F533" s="52"/>
      <c r="G533" s="52"/>
      <c r="H533" s="52"/>
      <c r="I533" s="52"/>
    </row>
    <row r="534" ht="33.75" customHeight="1">
      <c r="A534" s="119"/>
      <c r="B534" s="120"/>
      <c r="C534" s="121"/>
      <c r="D534" s="122"/>
      <c r="E534" s="52"/>
      <c r="F534" s="52"/>
      <c r="G534" s="52"/>
      <c r="H534" s="52"/>
      <c r="I534" s="52"/>
    </row>
    <row r="535" ht="33.75" customHeight="1">
      <c r="A535" s="119"/>
      <c r="B535" s="120"/>
      <c r="C535" s="121"/>
      <c r="D535" s="122"/>
      <c r="E535" s="52"/>
      <c r="F535" s="52"/>
      <c r="G535" s="52"/>
      <c r="H535" s="52"/>
      <c r="I535" s="52"/>
    </row>
    <row r="536" ht="33.75" customHeight="1">
      <c r="A536" s="119"/>
      <c r="B536" s="120"/>
      <c r="C536" s="121"/>
      <c r="D536" s="122"/>
      <c r="E536" s="52"/>
      <c r="F536" s="52"/>
      <c r="G536" s="52"/>
      <c r="H536" s="52"/>
      <c r="I536" s="52"/>
    </row>
    <row r="537" ht="33.75" customHeight="1">
      <c r="A537" s="119"/>
      <c r="B537" s="120"/>
      <c r="C537" s="121"/>
      <c r="D537" s="122"/>
      <c r="E537" s="52"/>
      <c r="F537" s="52"/>
      <c r="G537" s="52"/>
      <c r="H537" s="52"/>
      <c r="I537" s="52"/>
    </row>
    <row r="538" ht="33.75" customHeight="1">
      <c r="A538" s="119"/>
      <c r="B538" s="120"/>
      <c r="C538" s="121"/>
      <c r="D538" s="122"/>
      <c r="E538" s="52"/>
      <c r="F538" s="52"/>
      <c r="G538" s="52"/>
      <c r="H538" s="52"/>
      <c r="I538" s="52"/>
    </row>
    <row r="539" ht="33.75" customHeight="1">
      <c r="A539" s="119"/>
      <c r="B539" s="120"/>
      <c r="C539" s="121"/>
      <c r="D539" s="122"/>
      <c r="E539" s="52"/>
      <c r="F539" s="52"/>
      <c r="G539" s="52"/>
      <c r="H539" s="52"/>
      <c r="I539" s="52"/>
    </row>
    <row r="540" ht="33.75" customHeight="1">
      <c r="A540" s="119"/>
      <c r="B540" s="120"/>
      <c r="C540" s="121"/>
      <c r="D540" s="122"/>
      <c r="E540" s="52"/>
      <c r="F540" s="52"/>
      <c r="G540" s="52"/>
      <c r="H540" s="52"/>
      <c r="I540" s="52"/>
    </row>
    <row r="541" ht="33.75" customHeight="1">
      <c r="A541" s="119"/>
      <c r="B541" s="120"/>
      <c r="C541" s="121"/>
      <c r="D541" s="122"/>
      <c r="E541" s="52"/>
      <c r="F541" s="52"/>
      <c r="G541" s="52"/>
      <c r="H541" s="52"/>
      <c r="I541" s="52"/>
    </row>
    <row r="542" ht="33.75" customHeight="1">
      <c r="A542" s="119"/>
      <c r="B542" s="120"/>
      <c r="C542" s="121"/>
      <c r="D542" s="122"/>
      <c r="E542" s="52"/>
      <c r="F542" s="52"/>
      <c r="G542" s="52"/>
      <c r="H542" s="52"/>
      <c r="I542" s="52"/>
    </row>
    <row r="543" ht="33.75" customHeight="1">
      <c r="A543" s="119"/>
      <c r="B543" s="120"/>
      <c r="C543" s="121"/>
      <c r="D543" s="122"/>
      <c r="E543" s="52"/>
      <c r="F543" s="52"/>
      <c r="G543" s="52"/>
      <c r="H543" s="52"/>
      <c r="I543" s="52"/>
    </row>
    <row r="544" ht="33.75" customHeight="1">
      <c r="A544" s="119"/>
      <c r="B544" s="120"/>
      <c r="C544" s="121"/>
      <c r="D544" s="122"/>
      <c r="E544" s="52"/>
      <c r="F544" s="52"/>
      <c r="G544" s="52"/>
      <c r="H544" s="52"/>
      <c r="I544" s="52"/>
    </row>
    <row r="545" ht="33.75" customHeight="1">
      <c r="A545" s="119"/>
      <c r="B545" s="120"/>
      <c r="C545" s="121"/>
      <c r="D545" s="122"/>
      <c r="E545" s="52"/>
      <c r="F545" s="52"/>
      <c r="G545" s="52"/>
      <c r="H545" s="52"/>
      <c r="I545" s="52"/>
    </row>
    <row r="546" ht="33.75" customHeight="1">
      <c r="A546" s="119"/>
      <c r="B546" s="120"/>
      <c r="C546" s="121"/>
      <c r="D546" s="122"/>
      <c r="E546" s="52"/>
      <c r="F546" s="52"/>
      <c r="G546" s="52"/>
      <c r="H546" s="52"/>
      <c r="I546" s="52"/>
    </row>
    <row r="547" ht="33.75" customHeight="1">
      <c r="A547" s="119"/>
      <c r="B547" s="120"/>
      <c r="C547" s="121"/>
      <c r="D547" s="122"/>
      <c r="E547" s="52"/>
      <c r="F547" s="52"/>
      <c r="G547" s="52"/>
      <c r="H547" s="52"/>
      <c r="I547" s="52"/>
    </row>
    <row r="548" ht="33.75" customHeight="1">
      <c r="A548" s="119"/>
      <c r="B548" s="120"/>
      <c r="C548" s="121"/>
      <c r="D548" s="122"/>
      <c r="E548" s="52"/>
      <c r="F548" s="52"/>
      <c r="G548" s="52"/>
      <c r="H548" s="52"/>
      <c r="I548" s="52"/>
    </row>
    <row r="549" ht="33.75" customHeight="1">
      <c r="A549" s="119"/>
      <c r="B549" s="120"/>
      <c r="C549" s="121"/>
      <c r="D549" s="122"/>
      <c r="E549" s="52"/>
      <c r="F549" s="52"/>
      <c r="G549" s="52"/>
      <c r="H549" s="52"/>
      <c r="I549" s="52"/>
    </row>
    <row r="550" ht="33.75" customHeight="1">
      <c r="A550" s="119"/>
      <c r="B550" s="120"/>
      <c r="C550" s="121"/>
      <c r="D550" s="122"/>
      <c r="E550" s="52"/>
      <c r="F550" s="52"/>
      <c r="G550" s="52"/>
      <c r="H550" s="52"/>
      <c r="I550" s="52"/>
    </row>
    <row r="551" ht="33.75" customHeight="1">
      <c r="A551" s="119"/>
      <c r="B551" s="120"/>
      <c r="C551" s="121"/>
      <c r="D551" s="122"/>
      <c r="E551" s="52"/>
      <c r="F551" s="52"/>
      <c r="G551" s="52"/>
      <c r="H551" s="52"/>
      <c r="I551" s="52"/>
    </row>
    <row r="552" ht="33.75" customHeight="1">
      <c r="A552" s="119"/>
      <c r="B552" s="120"/>
      <c r="C552" s="121"/>
      <c r="D552" s="122"/>
      <c r="E552" s="52"/>
      <c r="F552" s="52"/>
      <c r="G552" s="52"/>
      <c r="H552" s="52"/>
      <c r="I552" s="52"/>
    </row>
    <row r="553" ht="33.75" customHeight="1">
      <c r="A553" s="119"/>
      <c r="B553" s="120"/>
      <c r="C553" s="121"/>
      <c r="D553" s="122"/>
      <c r="E553" s="52"/>
      <c r="F553" s="52"/>
      <c r="G553" s="52"/>
      <c r="H553" s="52"/>
      <c r="I553" s="52"/>
    </row>
    <row r="554" ht="33.75" customHeight="1">
      <c r="A554" s="119"/>
      <c r="B554" s="120"/>
      <c r="C554" s="121"/>
      <c r="D554" s="122"/>
      <c r="E554" s="52"/>
      <c r="F554" s="52"/>
      <c r="G554" s="52"/>
      <c r="H554" s="52"/>
      <c r="I554" s="52"/>
    </row>
    <row r="555" ht="33.75" customHeight="1">
      <c r="A555" s="119"/>
      <c r="B555" s="120"/>
      <c r="C555" s="121"/>
      <c r="D555" s="122"/>
      <c r="E555" s="52"/>
      <c r="F555" s="52"/>
      <c r="G555" s="52"/>
      <c r="H555" s="52"/>
      <c r="I555" s="52"/>
    </row>
    <row r="556" ht="33.75" customHeight="1">
      <c r="A556" s="119"/>
      <c r="B556" s="120"/>
      <c r="C556" s="121"/>
      <c r="D556" s="122"/>
      <c r="E556" s="52"/>
      <c r="F556" s="52"/>
      <c r="G556" s="52"/>
      <c r="H556" s="52"/>
      <c r="I556" s="52"/>
    </row>
    <row r="557" ht="33.75" customHeight="1">
      <c r="A557" s="119"/>
      <c r="B557" s="120"/>
      <c r="C557" s="121"/>
      <c r="D557" s="122"/>
      <c r="E557" s="52"/>
      <c r="F557" s="52"/>
      <c r="G557" s="52"/>
      <c r="H557" s="52"/>
      <c r="I557" s="52"/>
    </row>
    <row r="558" ht="33.75" customHeight="1">
      <c r="A558" s="119"/>
      <c r="B558" s="120"/>
      <c r="C558" s="121"/>
      <c r="D558" s="122"/>
      <c r="E558" s="52"/>
      <c r="F558" s="52"/>
      <c r="G558" s="52"/>
      <c r="H558" s="52"/>
      <c r="I558" s="52"/>
    </row>
    <row r="559" ht="33.75" customHeight="1">
      <c r="A559" s="119"/>
      <c r="B559" s="120"/>
      <c r="C559" s="121"/>
      <c r="D559" s="122"/>
      <c r="E559" s="52"/>
      <c r="F559" s="52"/>
      <c r="G559" s="52"/>
      <c r="H559" s="52"/>
      <c r="I559" s="52"/>
    </row>
    <row r="560" ht="33.75" customHeight="1">
      <c r="A560" s="119"/>
      <c r="B560" s="120"/>
      <c r="C560" s="121"/>
      <c r="D560" s="122"/>
      <c r="E560" s="52"/>
      <c r="F560" s="52"/>
      <c r="G560" s="52"/>
      <c r="H560" s="52"/>
      <c r="I560" s="52"/>
    </row>
    <row r="561" ht="33.75" customHeight="1">
      <c r="A561" s="119"/>
      <c r="B561" s="120"/>
      <c r="C561" s="121"/>
      <c r="D561" s="122"/>
      <c r="E561" s="52"/>
      <c r="F561" s="52"/>
      <c r="G561" s="52"/>
      <c r="H561" s="52"/>
      <c r="I561" s="52"/>
    </row>
    <row r="562" ht="33.75" customHeight="1">
      <c r="A562" s="119"/>
      <c r="B562" s="120"/>
      <c r="C562" s="121"/>
      <c r="D562" s="122"/>
      <c r="E562" s="52"/>
      <c r="F562" s="52"/>
      <c r="G562" s="52"/>
      <c r="H562" s="52"/>
      <c r="I562" s="52"/>
    </row>
    <row r="563" ht="33.75" customHeight="1">
      <c r="A563" s="119"/>
      <c r="B563" s="120"/>
      <c r="C563" s="121"/>
      <c r="D563" s="122"/>
      <c r="E563" s="52"/>
      <c r="F563" s="52"/>
      <c r="G563" s="52"/>
      <c r="H563" s="52"/>
      <c r="I563" s="52"/>
    </row>
    <row r="564" ht="33.75" customHeight="1">
      <c r="A564" s="119"/>
      <c r="B564" s="120"/>
      <c r="C564" s="121"/>
      <c r="D564" s="122"/>
      <c r="E564" s="52"/>
      <c r="F564" s="52"/>
      <c r="G564" s="52"/>
      <c r="H564" s="52"/>
      <c r="I564" s="52"/>
    </row>
    <row r="565" ht="33.75" customHeight="1">
      <c r="A565" s="119"/>
      <c r="B565" s="120"/>
      <c r="C565" s="121"/>
      <c r="D565" s="122"/>
      <c r="E565" s="52"/>
      <c r="F565" s="52"/>
      <c r="G565" s="52"/>
      <c r="H565" s="52"/>
      <c r="I565" s="52"/>
    </row>
    <row r="566" ht="33.75" customHeight="1">
      <c r="A566" s="119"/>
      <c r="B566" s="120"/>
      <c r="C566" s="121"/>
      <c r="D566" s="122"/>
      <c r="E566" s="52"/>
      <c r="F566" s="52"/>
      <c r="G566" s="52"/>
      <c r="H566" s="52"/>
      <c r="I566" s="52"/>
    </row>
    <row r="567" ht="33.75" customHeight="1">
      <c r="A567" s="119"/>
      <c r="B567" s="120"/>
      <c r="C567" s="121"/>
      <c r="D567" s="122"/>
      <c r="E567" s="52"/>
      <c r="F567" s="52"/>
      <c r="G567" s="52"/>
      <c r="H567" s="52"/>
      <c r="I567" s="52"/>
    </row>
    <row r="568" ht="33.75" customHeight="1">
      <c r="A568" s="119"/>
      <c r="B568" s="120"/>
      <c r="C568" s="121"/>
      <c r="D568" s="122"/>
      <c r="E568" s="52"/>
      <c r="F568" s="52"/>
      <c r="G568" s="52"/>
      <c r="H568" s="52"/>
      <c r="I568" s="52"/>
    </row>
    <row r="569" ht="33.75" customHeight="1">
      <c r="A569" s="119"/>
      <c r="B569" s="120"/>
      <c r="C569" s="121"/>
      <c r="D569" s="122"/>
      <c r="E569" s="52"/>
      <c r="F569" s="52"/>
      <c r="G569" s="52"/>
      <c r="H569" s="52"/>
      <c r="I569" s="52"/>
    </row>
    <row r="570" ht="33.75" customHeight="1">
      <c r="A570" s="119"/>
      <c r="B570" s="120"/>
      <c r="C570" s="121"/>
      <c r="D570" s="122"/>
      <c r="E570" s="52"/>
      <c r="F570" s="52"/>
      <c r="G570" s="52"/>
      <c r="H570" s="52"/>
      <c r="I570" s="52"/>
    </row>
    <row r="571" ht="33.75" customHeight="1">
      <c r="A571" s="119"/>
      <c r="B571" s="120"/>
      <c r="C571" s="121"/>
      <c r="D571" s="122"/>
      <c r="E571" s="52"/>
      <c r="F571" s="52"/>
      <c r="G571" s="52"/>
      <c r="H571" s="52"/>
      <c r="I571" s="52"/>
    </row>
    <row r="572" ht="33.75" customHeight="1">
      <c r="A572" s="119"/>
      <c r="B572" s="120"/>
      <c r="C572" s="121"/>
      <c r="D572" s="122"/>
      <c r="E572" s="52"/>
      <c r="F572" s="52"/>
      <c r="G572" s="52"/>
      <c r="H572" s="52"/>
      <c r="I572" s="52"/>
    </row>
    <row r="573" ht="33.75" customHeight="1">
      <c r="A573" s="119"/>
      <c r="B573" s="120"/>
      <c r="C573" s="121"/>
      <c r="D573" s="122"/>
      <c r="E573" s="52"/>
      <c r="F573" s="52"/>
      <c r="G573" s="52"/>
      <c r="H573" s="52"/>
      <c r="I573" s="52"/>
    </row>
    <row r="574" ht="33.75" customHeight="1">
      <c r="A574" s="119"/>
      <c r="B574" s="120"/>
      <c r="C574" s="121"/>
      <c r="D574" s="122"/>
      <c r="E574" s="52"/>
      <c r="F574" s="52"/>
      <c r="G574" s="52"/>
      <c r="H574" s="52"/>
      <c r="I574" s="52"/>
    </row>
    <row r="575" ht="33.75" customHeight="1">
      <c r="A575" s="119"/>
      <c r="B575" s="120"/>
      <c r="C575" s="121"/>
      <c r="D575" s="122"/>
      <c r="E575" s="52"/>
      <c r="F575" s="52"/>
      <c r="G575" s="52"/>
      <c r="H575" s="52"/>
      <c r="I575" s="52"/>
    </row>
    <row r="576" ht="33.75" customHeight="1">
      <c r="A576" s="119"/>
      <c r="B576" s="120"/>
      <c r="C576" s="121"/>
      <c r="D576" s="122"/>
      <c r="E576" s="52"/>
      <c r="F576" s="52"/>
      <c r="G576" s="52"/>
      <c r="H576" s="52"/>
      <c r="I576" s="52"/>
    </row>
    <row r="577" ht="33.75" customHeight="1">
      <c r="A577" s="119"/>
      <c r="B577" s="120"/>
      <c r="C577" s="121"/>
      <c r="D577" s="122"/>
      <c r="E577" s="52"/>
      <c r="F577" s="52"/>
      <c r="G577" s="52"/>
      <c r="H577" s="52"/>
      <c r="I577" s="52"/>
    </row>
    <row r="578" ht="33.75" customHeight="1">
      <c r="A578" s="119"/>
      <c r="B578" s="120"/>
      <c r="C578" s="121"/>
      <c r="D578" s="122"/>
      <c r="E578" s="52"/>
      <c r="F578" s="52"/>
      <c r="G578" s="52"/>
      <c r="H578" s="52"/>
      <c r="I578" s="52"/>
    </row>
    <row r="579" ht="33.75" customHeight="1">
      <c r="A579" s="119"/>
      <c r="B579" s="120"/>
      <c r="C579" s="121"/>
      <c r="D579" s="122"/>
      <c r="E579" s="52"/>
      <c r="F579" s="52"/>
      <c r="G579" s="52"/>
      <c r="H579" s="52"/>
      <c r="I579" s="52"/>
    </row>
    <row r="580" ht="33.75" customHeight="1">
      <c r="A580" s="119"/>
      <c r="B580" s="120"/>
      <c r="C580" s="121"/>
      <c r="D580" s="122"/>
      <c r="E580" s="52"/>
      <c r="F580" s="52"/>
      <c r="G580" s="52"/>
      <c r="H580" s="52"/>
      <c r="I580" s="52"/>
    </row>
    <row r="581" ht="33.75" customHeight="1">
      <c r="A581" s="119"/>
      <c r="B581" s="120"/>
      <c r="C581" s="121"/>
      <c r="D581" s="122"/>
      <c r="E581" s="52"/>
      <c r="F581" s="52"/>
      <c r="G581" s="52"/>
      <c r="H581" s="52"/>
      <c r="I581" s="52"/>
    </row>
    <row r="582" ht="33.75" customHeight="1">
      <c r="A582" s="119"/>
      <c r="B582" s="120"/>
      <c r="C582" s="121"/>
      <c r="D582" s="122"/>
      <c r="E582" s="52"/>
      <c r="F582" s="52"/>
      <c r="G582" s="52"/>
      <c r="H582" s="52"/>
      <c r="I582" s="52"/>
    </row>
    <row r="583" ht="33.75" customHeight="1">
      <c r="A583" s="119"/>
      <c r="B583" s="120"/>
      <c r="C583" s="121"/>
      <c r="D583" s="122"/>
      <c r="E583" s="52"/>
      <c r="F583" s="52"/>
      <c r="G583" s="52"/>
      <c r="H583" s="52"/>
      <c r="I583" s="52"/>
    </row>
    <row r="584" ht="33.75" customHeight="1">
      <c r="A584" s="119"/>
      <c r="B584" s="120"/>
      <c r="C584" s="121"/>
      <c r="D584" s="122"/>
      <c r="E584" s="52"/>
      <c r="F584" s="52"/>
      <c r="G584" s="52"/>
      <c r="H584" s="52"/>
      <c r="I584" s="52"/>
    </row>
    <row r="585" ht="33.75" customHeight="1">
      <c r="A585" s="119"/>
      <c r="B585" s="120"/>
      <c r="C585" s="121"/>
      <c r="D585" s="122"/>
      <c r="E585" s="52"/>
      <c r="F585" s="52"/>
      <c r="G585" s="52"/>
      <c r="H585" s="52"/>
      <c r="I585" s="52"/>
    </row>
    <row r="586" ht="33.75" customHeight="1">
      <c r="A586" s="119"/>
      <c r="B586" s="120"/>
      <c r="C586" s="121"/>
      <c r="D586" s="122"/>
      <c r="E586" s="52"/>
      <c r="F586" s="52"/>
      <c r="G586" s="52"/>
      <c r="H586" s="52"/>
      <c r="I586" s="52"/>
    </row>
    <row r="587" ht="33.75" customHeight="1">
      <c r="A587" s="119"/>
      <c r="B587" s="120"/>
      <c r="C587" s="121"/>
      <c r="D587" s="122"/>
      <c r="E587" s="52"/>
      <c r="F587" s="52"/>
      <c r="G587" s="52"/>
      <c r="H587" s="52"/>
      <c r="I587" s="52"/>
    </row>
    <row r="588" ht="33.75" customHeight="1">
      <c r="A588" s="119"/>
      <c r="B588" s="120"/>
      <c r="C588" s="121"/>
      <c r="D588" s="122"/>
      <c r="E588" s="52"/>
      <c r="F588" s="52"/>
      <c r="G588" s="52"/>
      <c r="H588" s="52"/>
      <c r="I588" s="52"/>
    </row>
    <row r="589" ht="33.75" customHeight="1">
      <c r="A589" s="119"/>
      <c r="B589" s="120"/>
      <c r="C589" s="121"/>
      <c r="D589" s="122"/>
      <c r="E589" s="52"/>
      <c r="F589" s="52"/>
      <c r="G589" s="52"/>
      <c r="H589" s="52"/>
      <c r="I589" s="52"/>
    </row>
    <row r="590" ht="33.75" customHeight="1">
      <c r="A590" s="119"/>
      <c r="B590" s="120"/>
      <c r="C590" s="121"/>
      <c r="D590" s="122"/>
      <c r="E590" s="52"/>
      <c r="F590" s="52"/>
      <c r="G590" s="52"/>
      <c r="H590" s="52"/>
      <c r="I590" s="52"/>
    </row>
    <row r="591" ht="33.75" customHeight="1">
      <c r="A591" s="119"/>
      <c r="B591" s="120"/>
      <c r="C591" s="121"/>
      <c r="D591" s="122"/>
      <c r="E591" s="52"/>
      <c r="F591" s="52"/>
      <c r="G591" s="52"/>
      <c r="H591" s="52"/>
      <c r="I591" s="52"/>
    </row>
    <row r="592" ht="33.75" customHeight="1">
      <c r="A592" s="119"/>
      <c r="B592" s="120"/>
      <c r="C592" s="121"/>
      <c r="D592" s="122"/>
      <c r="E592" s="52"/>
      <c r="F592" s="52"/>
      <c r="G592" s="52"/>
      <c r="H592" s="52"/>
      <c r="I592" s="52"/>
    </row>
    <row r="593" ht="33.75" customHeight="1">
      <c r="A593" s="119"/>
      <c r="B593" s="120"/>
      <c r="C593" s="121"/>
      <c r="D593" s="122"/>
      <c r="E593" s="52"/>
      <c r="F593" s="52"/>
      <c r="G593" s="52"/>
      <c r="H593" s="52"/>
      <c r="I593" s="52"/>
    </row>
    <row r="594" ht="33.75" customHeight="1">
      <c r="A594" s="119"/>
      <c r="B594" s="120"/>
      <c r="C594" s="121"/>
      <c r="D594" s="122"/>
      <c r="E594" s="52"/>
      <c r="F594" s="52"/>
      <c r="G594" s="52"/>
      <c r="H594" s="52"/>
      <c r="I594" s="52"/>
    </row>
    <row r="595" ht="33.75" customHeight="1">
      <c r="A595" s="123"/>
      <c r="B595" s="124"/>
      <c r="C595" s="125"/>
      <c r="D595" s="126"/>
      <c r="E595" s="2"/>
      <c r="F595" s="2"/>
      <c r="G595" s="2"/>
      <c r="H595" s="2"/>
      <c r="I595" s="2"/>
    </row>
    <row r="596" ht="33.75" customHeight="1">
      <c r="A596" s="123"/>
      <c r="B596" s="124"/>
      <c r="C596" s="125"/>
      <c r="D596" s="126"/>
      <c r="E596" s="2"/>
      <c r="F596" s="2"/>
      <c r="G596" s="2"/>
      <c r="H596" s="2"/>
      <c r="I596" s="2"/>
    </row>
    <row r="597" ht="33.75" customHeight="1">
      <c r="A597" s="123"/>
      <c r="B597" s="124"/>
      <c r="C597" s="125"/>
      <c r="D597" s="126"/>
      <c r="E597" s="2"/>
      <c r="F597" s="2"/>
      <c r="G597" s="2"/>
      <c r="H597" s="2"/>
      <c r="I597" s="2"/>
    </row>
    <row r="598" ht="33.75" customHeight="1">
      <c r="A598" s="123"/>
      <c r="B598" s="124"/>
      <c r="C598" s="125"/>
      <c r="D598" s="126"/>
      <c r="E598" s="2"/>
      <c r="F598" s="2"/>
      <c r="G598" s="2"/>
      <c r="H598" s="2"/>
      <c r="I598" s="2"/>
    </row>
    <row r="599" ht="33.75" customHeight="1">
      <c r="A599" s="123"/>
      <c r="B599" s="124"/>
      <c r="C599" s="125"/>
      <c r="D599" s="126"/>
      <c r="E599" s="2"/>
      <c r="F599" s="2"/>
      <c r="G599" s="2"/>
      <c r="H599" s="2"/>
      <c r="I599" s="2"/>
    </row>
    <row r="600" ht="33.75" customHeight="1">
      <c r="A600" s="123"/>
      <c r="B600" s="124"/>
      <c r="C600" s="125"/>
      <c r="D600" s="126"/>
      <c r="E600" s="2"/>
      <c r="F600" s="2"/>
      <c r="G600" s="2"/>
      <c r="H600" s="2"/>
      <c r="I600" s="2"/>
    </row>
    <row r="601" ht="33.75" customHeight="1">
      <c r="A601" s="123"/>
      <c r="B601" s="124"/>
      <c r="C601" s="125"/>
      <c r="D601" s="126"/>
      <c r="E601" s="2"/>
      <c r="F601" s="2"/>
      <c r="G601" s="2"/>
      <c r="H601" s="2"/>
      <c r="I601" s="2"/>
    </row>
    <row r="602" ht="33.75" customHeight="1">
      <c r="A602" s="123"/>
      <c r="B602" s="124"/>
      <c r="C602" s="125"/>
      <c r="D602" s="126"/>
      <c r="E602" s="2"/>
      <c r="F602" s="2"/>
      <c r="G602" s="2"/>
      <c r="H602" s="2"/>
      <c r="I602" s="2"/>
    </row>
    <row r="603" ht="33.75" customHeight="1">
      <c r="A603" s="123"/>
      <c r="B603" s="124"/>
      <c r="C603" s="125"/>
      <c r="D603" s="126"/>
      <c r="E603" s="2"/>
      <c r="F603" s="2"/>
      <c r="G603" s="2"/>
      <c r="H603" s="2"/>
      <c r="I603" s="2"/>
    </row>
    <row r="604" ht="33.75" customHeight="1">
      <c r="A604" s="123"/>
      <c r="B604" s="124"/>
      <c r="C604" s="125"/>
      <c r="D604" s="126"/>
      <c r="E604" s="2"/>
      <c r="F604" s="2"/>
      <c r="G604" s="2"/>
      <c r="H604" s="2"/>
      <c r="I604" s="2"/>
    </row>
    <row r="605" ht="33.75" customHeight="1">
      <c r="A605" s="123"/>
      <c r="B605" s="124"/>
      <c r="C605" s="125"/>
      <c r="D605" s="126"/>
      <c r="E605" s="2"/>
      <c r="F605" s="2"/>
      <c r="G605" s="2"/>
      <c r="H605" s="2"/>
      <c r="I605" s="2"/>
    </row>
    <row r="606" ht="33.75" customHeight="1">
      <c r="A606" s="123"/>
      <c r="B606" s="124"/>
      <c r="C606" s="125"/>
      <c r="D606" s="126"/>
      <c r="E606" s="2"/>
      <c r="F606" s="2"/>
      <c r="G606" s="2"/>
      <c r="H606" s="2"/>
      <c r="I606" s="2"/>
    </row>
    <row r="607" ht="33.75" customHeight="1">
      <c r="A607" s="123"/>
      <c r="B607" s="124"/>
      <c r="C607" s="125"/>
      <c r="D607" s="126"/>
      <c r="E607" s="2"/>
      <c r="F607" s="2"/>
      <c r="G607" s="2"/>
      <c r="H607" s="2"/>
      <c r="I607" s="2"/>
    </row>
    <row r="608" ht="33.75" customHeight="1">
      <c r="A608" s="123"/>
      <c r="B608" s="124"/>
      <c r="C608" s="125"/>
      <c r="D608" s="126"/>
      <c r="E608" s="2"/>
      <c r="F608" s="2"/>
      <c r="G608" s="2"/>
      <c r="H608" s="2"/>
      <c r="I608" s="2"/>
    </row>
    <row r="609" ht="33.75" customHeight="1">
      <c r="A609" s="123"/>
      <c r="B609" s="124"/>
      <c r="C609" s="125"/>
      <c r="D609" s="126"/>
      <c r="E609" s="2"/>
      <c r="F609" s="2"/>
      <c r="G609" s="2"/>
      <c r="H609" s="2"/>
      <c r="I609" s="2"/>
    </row>
    <row r="610" ht="33.75" customHeight="1">
      <c r="A610" s="123"/>
      <c r="B610" s="124"/>
      <c r="C610" s="125"/>
      <c r="D610" s="126"/>
      <c r="E610" s="2"/>
      <c r="F610" s="2"/>
      <c r="G610" s="2"/>
      <c r="H610" s="2"/>
      <c r="I610" s="2"/>
    </row>
    <row r="611" ht="33.75" customHeight="1">
      <c r="A611" s="123"/>
      <c r="B611" s="124"/>
      <c r="C611" s="125"/>
      <c r="D611" s="126"/>
      <c r="E611" s="2"/>
      <c r="F611" s="2"/>
      <c r="G611" s="2"/>
      <c r="H611" s="2"/>
      <c r="I611" s="2"/>
    </row>
    <row r="612" ht="33.75" customHeight="1">
      <c r="A612" s="123"/>
      <c r="B612" s="124"/>
      <c r="C612" s="125"/>
      <c r="D612" s="126"/>
      <c r="E612" s="2"/>
      <c r="F612" s="2"/>
      <c r="G612" s="2"/>
      <c r="H612" s="2"/>
      <c r="I612" s="2"/>
    </row>
    <row r="613" ht="33.75" customHeight="1">
      <c r="A613" s="123"/>
      <c r="B613" s="124"/>
      <c r="C613" s="125"/>
      <c r="D613" s="126"/>
      <c r="E613" s="2"/>
      <c r="F613" s="2"/>
      <c r="G613" s="2"/>
      <c r="H613" s="2"/>
      <c r="I613" s="2"/>
    </row>
    <row r="614" ht="33.75" customHeight="1">
      <c r="A614" s="123"/>
      <c r="B614" s="124"/>
      <c r="C614" s="125"/>
      <c r="D614" s="126"/>
      <c r="E614" s="2"/>
      <c r="F614" s="2"/>
      <c r="G614" s="2"/>
      <c r="H614" s="2"/>
      <c r="I614" s="2"/>
    </row>
    <row r="615" ht="33.75" customHeight="1">
      <c r="A615" s="123"/>
      <c r="B615" s="124"/>
      <c r="C615" s="125"/>
      <c r="D615" s="126"/>
      <c r="E615" s="2"/>
      <c r="F615" s="2"/>
      <c r="G615" s="2"/>
      <c r="H615" s="2"/>
      <c r="I615" s="2"/>
    </row>
    <row r="616" ht="33.75" customHeight="1">
      <c r="A616" s="123"/>
      <c r="B616" s="124"/>
      <c r="C616" s="125"/>
      <c r="D616" s="126"/>
      <c r="E616" s="2"/>
      <c r="F616" s="2"/>
      <c r="G616" s="2"/>
      <c r="H616" s="2"/>
      <c r="I616" s="2"/>
    </row>
    <row r="617" ht="33.75" customHeight="1">
      <c r="A617" s="123"/>
      <c r="B617" s="124"/>
      <c r="C617" s="125"/>
      <c r="D617" s="126"/>
      <c r="E617" s="2"/>
      <c r="F617" s="2"/>
      <c r="G617" s="2"/>
      <c r="H617" s="2"/>
      <c r="I617" s="2"/>
    </row>
    <row r="618" ht="33.75" customHeight="1">
      <c r="A618" s="123"/>
      <c r="B618" s="124"/>
      <c r="C618" s="125"/>
      <c r="D618" s="126"/>
      <c r="E618" s="2"/>
      <c r="F618" s="2"/>
      <c r="G618" s="2"/>
      <c r="H618" s="2"/>
      <c r="I618" s="2"/>
    </row>
    <row r="619" ht="33.75" customHeight="1">
      <c r="A619" s="123"/>
      <c r="B619" s="124"/>
      <c r="C619" s="125"/>
      <c r="D619" s="126"/>
      <c r="E619" s="2"/>
      <c r="F619" s="2"/>
      <c r="G619" s="2"/>
      <c r="H619" s="2"/>
      <c r="I619" s="2"/>
    </row>
    <row r="620" ht="33.75" customHeight="1">
      <c r="A620" s="123"/>
      <c r="B620" s="124"/>
      <c r="C620" s="125"/>
      <c r="D620" s="126"/>
      <c r="E620" s="2"/>
      <c r="F620" s="2"/>
      <c r="G620" s="2"/>
      <c r="H620" s="2"/>
      <c r="I620" s="2"/>
    </row>
    <row r="621" ht="33.75" customHeight="1">
      <c r="A621" s="123"/>
      <c r="B621" s="124"/>
      <c r="C621" s="125"/>
      <c r="D621" s="126"/>
      <c r="E621" s="2"/>
      <c r="F621" s="2"/>
      <c r="G621" s="2"/>
      <c r="H621" s="2"/>
      <c r="I621" s="2"/>
    </row>
    <row r="622" ht="33.75" customHeight="1">
      <c r="A622" s="123"/>
      <c r="B622" s="124"/>
      <c r="C622" s="125"/>
      <c r="D622" s="126"/>
      <c r="E622" s="2"/>
      <c r="F622" s="2"/>
      <c r="G622" s="2"/>
      <c r="H622" s="2"/>
      <c r="I622" s="2"/>
    </row>
    <row r="623" ht="33.75" customHeight="1">
      <c r="A623" s="123"/>
      <c r="B623" s="124"/>
      <c r="C623" s="125"/>
      <c r="D623" s="126"/>
      <c r="E623" s="2"/>
      <c r="F623" s="2"/>
      <c r="G623" s="2"/>
      <c r="H623" s="2"/>
      <c r="I623" s="2"/>
    </row>
    <row r="624" ht="33.75" customHeight="1">
      <c r="A624" s="123"/>
      <c r="B624" s="124"/>
      <c r="C624" s="125"/>
      <c r="D624" s="126"/>
      <c r="E624" s="2"/>
      <c r="F624" s="2"/>
      <c r="G624" s="2"/>
      <c r="H624" s="2"/>
      <c r="I624" s="2"/>
    </row>
    <row r="625" ht="33.75" customHeight="1">
      <c r="A625" s="123"/>
      <c r="B625" s="124"/>
      <c r="C625" s="125"/>
      <c r="D625" s="126"/>
      <c r="E625" s="2"/>
      <c r="F625" s="2"/>
      <c r="G625" s="2"/>
      <c r="H625" s="2"/>
      <c r="I625" s="2"/>
    </row>
    <row r="626" ht="33.75" customHeight="1">
      <c r="A626" s="123"/>
      <c r="B626" s="124"/>
      <c r="C626" s="125"/>
      <c r="D626" s="126"/>
      <c r="E626" s="2"/>
      <c r="F626" s="2"/>
      <c r="G626" s="2"/>
      <c r="H626" s="2"/>
      <c r="I626" s="2"/>
    </row>
    <row r="627" ht="33.75" customHeight="1">
      <c r="A627" s="123"/>
      <c r="B627" s="124"/>
      <c r="C627" s="125"/>
      <c r="D627" s="126"/>
      <c r="E627" s="2"/>
      <c r="F627" s="2"/>
      <c r="G627" s="2"/>
      <c r="H627" s="2"/>
      <c r="I627" s="2"/>
    </row>
    <row r="628" ht="33.75" customHeight="1">
      <c r="A628" s="123"/>
      <c r="B628" s="124"/>
      <c r="C628" s="125"/>
      <c r="D628" s="126"/>
      <c r="E628" s="2"/>
      <c r="F628" s="2"/>
      <c r="G628" s="2"/>
      <c r="H628" s="2"/>
      <c r="I628" s="2"/>
    </row>
    <row r="629" ht="33.75" customHeight="1">
      <c r="A629" s="123"/>
      <c r="B629" s="124"/>
      <c r="C629" s="125"/>
      <c r="D629" s="126"/>
      <c r="E629" s="2"/>
      <c r="F629" s="2"/>
      <c r="G629" s="2"/>
      <c r="H629" s="2"/>
      <c r="I629" s="2"/>
    </row>
    <row r="630" ht="33.75" customHeight="1">
      <c r="A630" s="123"/>
      <c r="B630" s="124"/>
      <c r="C630" s="125"/>
      <c r="D630" s="126"/>
      <c r="E630" s="2"/>
      <c r="F630" s="2"/>
      <c r="G630" s="2"/>
      <c r="H630" s="2"/>
      <c r="I630" s="2"/>
    </row>
    <row r="631" ht="33.75" customHeight="1">
      <c r="A631" s="123"/>
      <c r="B631" s="124"/>
      <c r="C631" s="125"/>
      <c r="D631" s="126"/>
      <c r="E631" s="2"/>
      <c r="F631" s="2"/>
      <c r="G631" s="2"/>
      <c r="H631" s="2"/>
      <c r="I631" s="2"/>
    </row>
    <row r="632" ht="33.75" customHeight="1">
      <c r="A632" s="123"/>
      <c r="B632" s="124"/>
      <c r="C632" s="125"/>
      <c r="D632" s="126"/>
      <c r="E632" s="2"/>
      <c r="F632" s="2"/>
      <c r="G632" s="2"/>
      <c r="H632" s="2"/>
      <c r="I632" s="2"/>
    </row>
    <row r="633" ht="33.75" customHeight="1">
      <c r="A633" s="123"/>
      <c r="B633" s="124"/>
      <c r="C633" s="125"/>
      <c r="D633" s="126"/>
      <c r="E633" s="2"/>
      <c r="F633" s="2"/>
      <c r="G633" s="2"/>
      <c r="H633" s="2"/>
      <c r="I633" s="2"/>
    </row>
    <row r="634" ht="33.75" customHeight="1">
      <c r="A634" s="123"/>
      <c r="B634" s="124"/>
      <c r="C634" s="125"/>
      <c r="D634" s="126"/>
      <c r="E634" s="2"/>
      <c r="F634" s="2"/>
      <c r="G634" s="2"/>
      <c r="H634" s="2"/>
      <c r="I634" s="2"/>
    </row>
    <row r="635" ht="33.75" customHeight="1">
      <c r="A635" s="123"/>
      <c r="B635" s="124"/>
      <c r="C635" s="125"/>
      <c r="D635" s="126"/>
      <c r="E635" s="2"/>
      <c r="F635" s="2"/>
      <c r="G635" s="2"/>
      <c r="H635" s="2"/>
      <c r="I635" s="2"/>
    </row>
    <row r="636" ht="33.75" customHeight="1">
      <c r="A636" s="123"/>
      <c r="B636" s="124"/>
      <c r="C636" s="125"/>
      <c r="D636" s="126"/>
      <c r="E636" s="2"/>
      <c r="F636" s="2"/>
      <c r="G636" s="2"/>
      <c r="H636" s="2"/>
      <c r="I636" s="2"/>
    </row>
    <row r="637" ht="33.75" customHeight="1">
      <c r="A637" s="123"/>
      <c r="B637" s="124"/>
      <c r="C637" s="125"/>
      <c r="D637" s="126"/>
      <c r="E637" s="2"/>
      <c r="F637" s="2"/>
      <c r="G637" s="2"/>
      <c r="H637" s="2"/>
      <c r="I637" s="2"/>
    </row>
    <row r="638" ht="33.75" customHeight="1">
      <c r="A638" s="123"/>
      <c r="B638" s="124"/>
      <c r="C638" s="125"/>
      <c r="D638" s="126"/>
      <c r="E638" s="2"/>
      <c r="F638" s="2"/>
      <c r="G638" s="2"/>
      <c r="H638" s="2"/>
      <c r="I638" s="2"/>
    </row>
    <row r="639" ht="33.75" customHeight="1">
      <c r="A639" s="123"/>
      <c r="B639" s="124"/>
      <c r="C639" s="125"/>
      <c r="D639" s="126"/>
      <c r="E639" s="2"/>
      <c r="F639" s="2"/>
      <c r="G639" s="2"/>
      <c r="H639" s="2"/>
      <c r="I639" s="2"/>
    </row>
    <row r="640" ht="33.75" customHeight="1">
      <c r="A640" s="123"/>
      <c r="B640" s="124"/>
      <c r="C640" s="125"/>
      <c r="D640" s="126"/>
      <c r="E640" s="2"/>
      <c r="F640" s="2"/>
      <c r="G640" s="2"/>
      <c r="H640" s="2"/>
      <c r="I640" s="2"/>
    </row>
    <row r="641" ht="33.75" customHeight="1">
      <c r="A641" s="123"/>
      <c r="B641" s="124"/>
      <c r="C641" s="125"/>
      <c r="D641" s="126"/>
      <c r="E641" s="2"/>
      <c r="F641" s="2"/>
      <c r="G641" s="2"/>
      <c r="H641" s="2"/>
      <c r="I641" s="2"/>
    </row>
    <row r="642" ht="33.75" customHeight="1">
      <c r="A642" s="123"/>
      <c r="B642" s="124"/>
      <c r="C642" s="125"/>
      <c r="D642" s="126"/>
      <c r="E642" s="2"/>
      <c r="F642" s="2"/>
      <c r="G642" s="2"/>
      <c r="H642" s="2"/>
      <c r="I642" s="2"/>
    </row>
    <row r="643" ht="33.75" customHeight="1">
      <c r="A643" s="123"/>
      <c r="B643" s="124"/>
      <c r="C643" s="125"/>
      <c r="D643" s="126"/>
      <c r="E643" s="2"/>
      <c r="F643" s="2"/>
      <c r="G643" s="2"/>
      <c r="H643" s="2"/>
      <c r="I643" s="2"/>
    </row>
    <row r="644" ht="33.75" customHeight="1">
      <c r="A644" s="123"/>
      <c r="B644" s="124"/>
      <c r="C644" s="125"/>
      <c r="D644" s="126"/>
      <c r="E644" s="2"/>
      <c r="F644" s="2"/>
      <c r="G644" s="2"/>
      <c r="H644" s="2"/>
      <c r="I644" s="2"/>
    </row>
    <row r="645" ht="33.75" customHeight="1">
      <c r="A645" s="123"/>
      <c r="B645" s="124"/>
      <c r="C645" s="125"/>
      <c r="D645" s="126"/>
      <c r="E645" s="2"/>
      <c r="F645" s="2"/>
      <c r="G645" s="2"/>
      <c r="H645" s="2"/>
      <c r="I645" s="2"/>
    </row>
    <row r="646" ht="33.75" customHeight="1">
      <c r="A646" s="123"/>
      <c r="B646" s="124"/>
      <c r="C646" s="125"/>
      <c r="D646" s="126"/>
      <c r="E646" s="2"/>
      <c r="F646" s="2"/>
      <c r="G646" s="2"/>
      <c r="H646" s="2"/>
      <c r="I646" s="2"/>
    </row>
    <row r="647" ht="33.75" customHeight="1">
      <c r="A647" s="123"/>
      <c r="B647" s="124"/>
      <c r="C647" s="125"/>
      <c r="D647" s="126"/>
      <c r="E647" s="2"/>
      <c r="F647" s="2"/>
      <c r="G647" s="2"/>
      <c r="H647" s="2"/>
      <c r="I647" s="2"/>
    </row>
    <row r="648" ht="33.75" customHeight="1">
      <c r="A648" s="123"/>
      <c r="B648" s="124"/>
      <c r="C648" s="125"/>
      <c r="D648" s="126"/>
      <c r="E648" s="2"/>
      <c r="F648" s="2"/>
      <c r="G648" s="2"/>
      <c r="H648" s="2"/>
      <c r="I648" s="2"/>
    </row>
    <row r="649" ht="33.75" customHeight="1">
      <c r="A649" s="123"/>
      <c r="B649" s="124"/>
      <c r="C649" s="125"/>
      <c r="D649" s="126"/>
      <c r="E649" s="2"/>
      <c r="F649" s="2"/>
      <c r="G649" s="2"/>
      <c r="H649" s="2"/>
      <c r="I649" s="2"/>
    </row>
    <row r="650" ht="33.75" customHeight="1">
      <c r="A650" s="123"/>
      <c r="B650" s="124"/>
      <c r="C650" s="125"/>
      <c r="D650" s="126"/>
      <c r="E650" s="2"/>
      <c r="F650" s="2"/>
      <c r="G650" s="2"/>
      <c r="H650" s="2"/>
      <c r="I650" s="2"/>
    </row>
    <row r="651" ht="33.75" customHeight="1">
      <c r="A651" s="123"/>
      <c r="B651" s="124"/>
      <c r="C651" s="125"/>
      <c r="D651" s="126"/>
      <c r="E651" s="2"/>
      <c r="F651" s="2"/>
      <c r="G651" s="2"/>
      <c r="H651" s="2"/>
      <c r="I651" s="2"/>
    </row>
    <row r="652" ht="33.75" customHeight="1">
      <c r="A652" s="123"/>
      <c r="B652" s="124"/>
      <c r="C652" s="125"/>
      <c r="D652" s="126"/>
      <c r="E652" s="2"/>
      <c r="F652" s="2"/>
      <c r="G652" s="2"/>
      <c r="H652" s="2"/>
      <c r="I652" s="2"/>
    </row>
    <row r="653" ht="33.75" customHeight="1">
      <c r="A653" s="123"/>
      <c r="B653" s="124"/>
      <c r="C653" s="125"/>
      <c r="D653" s="126"/>
      <c r="E653" s="2"/>
      <c r="F653" s="2"/>
      <c r="G653" s="2"/>
      <c r="H653" s="2"/>
      <c r="I653" s="2"/>
    </row>
    <row r="654" ht="33.75" customHeight="1">
      <c r="A654" s="123"/>
      <c r="B654" s="124"/>
      <c r="C654" s="125"/>
      <c r="D654" s="126"/>
      <c r="E654" s="2"/>
      <c r="F654" s="2"/>
      <c r="G654" s="2"/>
      <c r="H654" s="2"/>
      <c r="I654" s="2"/>
    </row>
    <row r="655" ht="33.75" customHeight="1">
      <c r="A655" s="123"/>
      <c r="B655" s="124"/>
      <c r="C655" s="125"/>
      <c r="D655" s="126"/>
      <c r="E655" s="2"/>
      <c r="F655" s="2"/>
      <c r="G655" s="2"/>
      <c r="H655" s="2"/>
      <c r="I655" s="2"/>
    </row>
    <row r="656" ht="33.75" customHeight="1">
      <c r="A656" s="123"/>
      <c r="B656" s="124"/>
      <c r="C656" s="125"/>
      <c r="D656" s="126"/>
      <c r="E656" s="2"/>
      <c r="F656" s="2"/>
      <c r="G656" s="2"/>
      <c r="H656" s="2"/>
      <c r="I656" s="2"/>
    </row>
    <row r="657" ht="33.75" customHeight="1">
      <c r="A657" s="123"/>
      <c r="B657" s="124"/>
      <c r="C657" s="125"/>
      <c r="D657" s="126"/>
      <c r="E657" s="2"/>
      <c r="F657" s="2"/>
      <c r="G657" s="2"/>
      <c r="H657" s="2"/>
      <c r="I657" s="2"/>
    </row>
    <row r="658" ht="33.75" customHeight="1">
      <c r="A658" s="123"/>
      <c r="B658" s="124"/>
      <c r="C658" s="125"/>
      <c r="D658" s="126"/>
      <c r="E658" s="2"/>
      <c r="F658" s="2"/>
      <c r="G658" s="2"/>
      <c r="H658" s="2"/>
      <c r="I658" s="2"/>
    </row>
    <row r="659" ht="33.75" customHeight="1">
      <c r="A659" s="123"/>
      <c r="B659" s="124"/>
      <c r="C659" s="125"/>
      <c r="D659" s="126"/>
      <c r="E659" s="2"/>
      <c r="F659" s="2"/>
      <c r="G659" s="2"/>
      <c r="H659" s="2"/>
      <c r="I659" s="2"/>
    </row>
    <row r="660" ht="33.75" customHeight="1">
      <c r="A660" s="123"/>
      <c r="B660" s="124"/>
      <c r="C660" s="125"/>
      <c r="D660" s="126"/>
      <c r="E660" s="2"/>
      <c r="F660" s="2"/>
      <c r="G660" s="2"/>
      <c r="H660" s="2"/>
      <c r="I660" s="2"/>
    </row>
    <row r="661" ht="33.75" customHeight="1">
      <c r="A661" s="123"/>
      <c r="B661" s="124"/>
      <c r="C661" s="125"/>
      <c r="D661" s="126"/>
      <c r="E661" s="2"/>
      <c r="F661" s="2"/>
      <c r="G661" s="2"/>
      <c r="H661" s="2"/>
      <c r="I661" s="2"/>
    </row>
    <row r="662" ht="33.75" customHeight="1">
      <c r="A662" s="123"/>
      <c r="B662" s="124"/>
      <c r="C662" s="125"/>
      <c r="D662" s="126"/>
      <c r="E662" s="2"/>
      <c r="F662" s="2"/>
      <c r="G662" s="2"/>
      <c r="H662" s="2"/>
      <c r="I662" s="2"/>
    </row>
    <row r="663" ht="33.75" customHeight="1">
      <c r="A663" s="123"/>
      <c r="B663" s="124"/>
      <c r="C663" s="125"/>
      <c r="D663" s="126"/>
      <c r="E663" s="2"/>
      <c r="F663" s="2"/>
      <c r="G663" s="2"/>
      <c r="H663" s="2"/>
      <c r="I663" s="2"/>
    </row>
    <row r="664" ht="33.75" customHeight="1">
      <c r="A664" s="123"/>
      <c r="B664" s="124"/>
      <c r="C664" s="125"/>
      <c r="D664" s="126"/>
      <c r="E664" s="2"/>
      <c r="F664" s="2"/>
      <c r="G664" s="2"/>
      <c r="H664" s="2"/>
      <c r="I664" s="2"/>
    </row>
    <row r="665" ht="33.75" customHeight="1">
      <c r="A665" s="123"/>
      <c r="B665" s="124"/>
      <c r="C665" s="125"/>
      <c r="D665" s="126"/>
      <c r="E665" s="2"/>
      <c r="F665" s="2"/>
      <c r="G665" s="2"/>
      <c r="H665" s="2"/>
      <c r="I665" s="2"/>
    </row>
    <row r="666" ht="33.75" customHeight="1">
      <c r="A666" s="123"/>
      <c r="B666" s="124"/>
      <c r="C666" s="125"/>
      <c r="D666" s="126"/>
      <c r="E666" s="2"/>
      <c r="F666" s="2"/>
      <c r="G666" s="2"/>
      <c r="H666" s="2"/>
      <c r="I666" s="2"/>
    </row>
    <row r="667" ht="33.75" customHeight="1">
      <c r="A667" s="123"/>
      <c r="B667" s="124"/>
      <c r="C667" s="125"/>
      <c r="D667" s="126"/>
      <c r="E667" s="2"/>
      <c r="F667" s="2"/>
      <c r="G667" s="2"/>
      <c r="H667" s="2"/>
      <c r="I667" s="2"/>
    </row>
    <row r="668" ht="33.75" customHeight="1">
      <c r="A668" s="123"/>
      <c r="B668" s="124"/>
      <c r="C668" s="125"/>
      <c r="D668" s="126"/>
      <c r="E668" s="2"/>
      <c r="F668" s="2"/>
      <c r="G668" s="2"/>
      <c r="H668" s="2"/>
      <c r="I668" s="2"/>
    </row>
    <row r="669" ht="33.75" customHeight="1">
      <c r="A669" s="123"/>
      <c r="B669" s="124"/>
      <c r="C669" s="125"/>
      <c r="D669" s="126"/>
      <c r="E669" s="2"/>
      <c r="F669" s="2"/>
      <c r="G669" s="2"/>
      <c r="H669" s="2"/>
      <c r="I669" s="2"/>
    </row>
    <row r="670" ht="33.75" customHeight="1">
      <c r="A670" s="123"/>
      <c r="B670" s="124"/>
      <c r="C670" s="125"/>
      <c r="D670" s="126"/>
      <c r="E670" s="2"/>
      <c r="F670" s="2"/>
      <c r="G670" s="2"/>
      <c r="H670" s="2"/>
      <c r="I670" s="2"/>
    </row>
    <row r="671" ht="33.75" customHeight="1">
      <c r="A671" s="123"/>
      <c r="B671" s="124"/>
      <c r="C671" s="125"/>
      <c r="D671" s="126"/>
      <c r="E671" s="2"/>
      <c r="F671" s="2"/>
      <c r="G671" s="2"/>
      <c r="H671" s="2"/>
      <c r="I671" s="2"/>
    </row>
    <row r="672" ht="33.75" customHeight="1">
      <c r="A672" s="123"/>
      <c r="B672" s="124"/>
      <c r="C672" s="125"/>
      <c r="D672" s="126"/>
      <c r="E672" s="2"/>
      <c r="F672" s="2"/>
      <c r="G672" s="2"/>
      <c r="H672" s="2"/>
      <c r="I672" s="2"/>
    </row>
    <row r="673" ht="33.75" customHeight="1">
      <c r="A673" s="123"/>
      <c r="B673" s="124"/>
      <c r="C673" s="125"/>
      <c r="D673" s="126"/>
      <c r="E673" s="2"/>
      <c r="F673" s="2"/>
      <c r="G673" s="2"/>
      <c r="H673" s="2"/>
      <c r="I673" s="2"/>
    </row>
    <row r="674" ht="33.75" customHeight="1">
      <c r="A674" s="123"/>
      <c r="B674" s="124"/>
      <c r="C674" s="125"/>
      <c r="D674" s="126"/>
      <c r="E674" s="2"/>
      <c r="F674" s="2"/>
      <c r="G674" s="2"/>
      <c r="H674" s="2"/>
      <c r="I674" s="2"/>
    </row>
    <row r="675" ht="33.75" customHeight="1">
      <c r="A675" s="123"/>
      <c r="B675" s="124"/>
      <c r="C675" s="125"/>
      <c r="D675" s="126"/>
      <c r="E675" s="2"/>
      <c r="F675" s="2"/>
      <c r="G675" s="2"/>
      <c r="H675" s="2"/>
      <c r="I675" s="2"/>
    </row>
    <row r="676" ht="33.75" customHeight="1">
      <c r="A676" s="123"/>
      <c r="B676" s="124"/>
      <c r="C676" s="125"/>
      <c r="D676" s="126"/>
      <c r="E676" s="2"/>
      <c r="F676" s="2"/>
      <c r="G676" s="2"/>
      <c r="H676" s="2"/>
      <c r="I676" s="2"/>
    </row>
    <row r="677" ht="33.75" customHeight="1">
      <c r="A677" s="123"/>
      <c r="B677" s="124"/>
      <c r="C677" s="125"/>
      <c r="D677" s="126"/>
      <c r="E677" s="2"/>
      <c r="F677" s="2"/>
      <c r="G677" s="2"/>
      <c r="H677" s="2"/>
      <c r="I677" s="2"/>
    </row>
    <row r="678" ht="33.75" customHeight="1">
      <c r="A678" s="123"/>
      <c r="B678" s="124"/>
      <c r="C678" s="125"/>
      <c r="D678" s="126"/>
      <c r="E678" s="2"/>
      <c r="F678" s="2"/>
      <c r="G678" s="2"/>
      <c r="H678" s="2"/>
      <c r="I678" s="2"/>
    </row>
    <row r="679" ht="33.75" customHeight="1">
      <c r="A679" s="123"/>
      <c r="B679" s="124"/>
      <c r="C679" s="125"/>
      <c r="D679" s="126"/>
      <c r="E679" s="2"/>
      <c r="F679" s="2"/>
      <c r="G679" s="2"/>
      <c r="H679" s="2"/>
      <c r="I679" s="2"/>
    </row>
    <row r="680" ht="33.75" customHeight="1">
      <c r="A680" s="123"/>
      <c r="B680" s="124"/>
      <c r="C680" s="125"/>
      <c r="D680" s="126"/>
      <c r="E680" s="2"/>
      <c r="F680" s="2"/>
      <c r="G680" s="2"/>
      <c r="H680" s="2"/>
      <c r="I680" s="2"/>
    </row>
    <row r="681" ht="33.75" customHeight="1">
      <c r="A681" s="123"/>
      <c r="B681" s="124"/>
      <c r="C681" s="125"/>
      <c r="D681" s="126"/>
      <c r="E681" s="2"/>
      <c r="F681" s="2"/>
      <c r="G681" s="2"/>
      <c r="H681" s="2"/>
      <c r="I681" s="2"/>
    </row>
    <row r="682" ht="33.75" customHeight="1">
      <c r="A682" s="123"/>
      <c r="B682" s="124"/>
      <c r="C682" s="125"/>
      <c r="D682" s="126"/>
      <c r="E682" s="2"/>
      <c r="F682" s="2"/>
      <c r="G682" s="2"/>
      <c r="H682" s="2"/>
      <c r="I682" s="2"/>
    </row>
    <row r="683" ht="33.75" customHeight="1">
      <c r="A683" s="123"/>
      <c r="B683" s="124"/>
      <c r="C683" s="125"/>
      <c r="D683" s="126"/>
      <c r="E683" s="2"/>
      <c r="F683" s="2"/>
      <c r="G683" s="2"/>
      <c r="H683" s="2"/>
      <c r="I683" s="2"/>
    </row>
    <row r="684" ht="33.75" customHeight="1">
      <c r="A684" s="123"/>
      <c r="B684" s="124"/>
      <c r="C684" s="125"/>
      <c r="D684" s="126"/>
      <c r="E684" s="2"/>
      <c r="F684" s="2"/>
      <c r="G684" s="2"/>
      <c r="H684" s="2"/>
      <c r="I684" s="2"/>
    </row>
    <row r="685" ht="33.75" customHeight="1">
      <c r="A685" s="123"/>
      <c r="B685" s="124"/>
      <c r="C685" s="125"/>
      <c r="D685" s="126"/>
      <c r="E685" s="2"/>
      <c r="F685" s="2"/>
      <c r="G685" s="2"/>
      <c r="H685" s="2"/>
      <c r="I685" s="2"/>
    </row>
    <row r="686" ht="33.75" customHeight="1">
      <c r="A686" s="123"/>
      <c r="B686" s="124"/>
      <c r="C686" s="125"/>
      <c r="D686" s="126"/>
      <c r="E686" s="2"/>
      <c r="F686" s="2"/>
      <c r="G686" s="2"/>
      <c r="H686" s="2"/>
      <c r="I686" s="2"/>
    </row>
    <row r="687" ht="33.75" customHeight="1">
      <c r="A687" s="123"/>
      <c r="B687" s="124"/>
      <c r="C687" s="125"/>
      <c r="D687" s="126"/>
      <c r="E687" s="2"/>
      <c r="F687" s="2"/>
      <c r="G687" s="2"/>
      <c r="H687" s="2"/>
      <c r="I687" s="2"/>
    </row>
    <row r="688" ht="33.75" customHeight="1">
      <c r="A688" s="123"/>
      <c r="B688" s="124"/>
      <c r="C688" s="125"/>
      <c r="D688" s="126"/>
      <c r="E688" s="2"/>
      <c r="F688" s="2"/>
      <c r="G688" s="2"/>
      <c r="H688" s="2"/>
      <c r="I688" s="2"/>
    </row>
    <row r="689" ht="33.75" customHeight="1">
      <c r="A689" s="123"/>
      <c r="B689" s="124"/>
      <c r="C689" s="125"/>
      <c r="D689" s="126"/>
      <c r="E689" s="2"/>
      <c r="F689" s="2"/>
      <c r="G689" s="2"/>
      <c r="H689" s="2"/>
      <c r="I689" s="2"/>
    </row>
    <row r="690" ht="33.75" customHeight="1">
      <c r="A690" s="123"/>
      <c r="B690" s="124"/>
      <c r="C690" s="125"/>
      <c r="D690" s="126"/>
      <c r="E690" s="2"/>
      <c r="F690" s="2"/>
      <c r="G690" s="2"/>
      <c r="H690" s="2"/>
      <c r="I690" s="2"/>
    </row>
    <row r="691" ht="33.75" customHeight="1">
      <c r="A691" s="123"/>
      <c r="B691" s="124"/>
      <c r="C691" s="125"/>
      <c r="D691" s="126"/>
      <c r="E691" s="2"/>
      <c r="F691" s="2"/>
      <c r="G691" s="2"/>
      <c r="H691" s="2"/>
      <c r="I691" s="2"/>
    </row>
    <row r="692" ht="33.75" customHeight="1">
      <c r="A692" s="123"/>
      <c r="B692" s="124"/>
      <c r="C692" s="125"/>
      <c r="D692" s="126"/>
      <c r="E692" s="2"/>
      <c r="F692" s="2"/>
      <c r="G692" s="2"/>
      <c r="H692" s="2"/>
      <c r="I692" s="2"/>
    </row>
    <row r="693" ht="33.75" customHeight="1">
      <c r="A693" s="123"/>
      <c r="B693" s="124"/>
      <c r="C693" s="125"/>
      <c r="D693" s="126"/>
      <c r="E693" s="2"/>
      <c r="F693" s="2"/>
      <c r="G693" s="2"/>
      <c r="H693" s="2"/>
      <c r="I693" s="2"/>
    </row>
    <row r="694" ht="33.75" customHeight="1">
      <c r="A694" s="123"/>
      <c r="B694" s="124"/>
      <c r="C694" s="125"/>
      <c r="D694" s="126"/>
      <c r="E694" s="2"/>
      <c r="F694" s="2"/>
      <c r="G694" s="2"/>
      <c r="H694" s="2"/>
      <c r="I694" s="2"/>
    </row>
    <row r="695" ht="33.75" customHeight="1">
      <c r="A695" s="123"/>
      <c r="B695" s="124"/>
      <c r="C695" s="125"/>
      <c r="D695" s="126"/>
      <c r="E695" s="2"/>
      <c r="F695" s="2"/>
      <c r="G695" s="2"/>
      <c r="H695" s="2"/>
      <c r="I695" s="2"/>
    </row>
    <row r="696" ht="33.75" customHeight="1">
      <c r="A696" s="123"/>
      <c r="B696" s="124"/>
      <c r="C696" s="125"/>
      <c r="D696" s="126"/>
      <c r="E696" s="2"/>
      <c r="F696" s="2"/>
      <c r="G696" s="2"/>
      <c r="H696" s="2"/>
      <c r="I696" s="2"/>
    </row>
    <row r="697" ht="33.75" customHeight="1">
      <c r="A697" s="123"/>
      <c r="B697" s="124"/>
      <c r="C697" s="125"/>
      <c r="D697" s="126"/>
      <c r="E697" s="2"/>
      <c r="F697" s="2"/>
      <c r="G697" s="2"/>
      <c r="H697" s="2"/>
      <c r="I697" s="2"/>
    </row>
    <row r="698" ht="33.75" customHeight="1">
      <c r="A698" s="123"/>
      <c r="B698" s="124"/>
      <c r="C698" s="125"/>
      <c r="D698" s="126"/>
      <c r="E698" s="2"/>
      <c r="F698" s="2"/>
      <c r="G698" s="2"/>
      <c r="H698" s="2"/>
      <c r="I698" s="2"/>
    </row>
    <row r="699" ht="33.75" customHeight="1">
      <c r="A699" s="123"/>
      <c r="B699" s="124"/>
      <c r="C699" s="125"/>
      <c r="D699" s="126"/>
      <c r="E699" s="2"/>
      <c r="F699" s="2"/>
      <c r="G699" s="2"/>
      <c r="H699" s="2"/>
      <c r="I699" s="2"/>
    </row>
    <row r="700" ht="33.75" customHeight="1">
      <c r="A700" s="123"/>
      <c r="B700" s="124"/>
      <c r="C700" s="125"/>
      <c r="D700" s="126"/>
      <c r="E700" s="2"/>
      <c r="F700" s="2"/>
      <c r="G700" s="2"/>
      <c r="H700" s="2"/>
      <c r="I700" s="2"/>
    </row>
    <row r="701" ht="33.75" customHeight="1">
      <c r="A701" s="123"/>
      <c r="B701" s="124"/>
      <c r="C701" s="125"/>
      <c r="D701" s="126"/>
      <c r="E701" s="2"/>
      <c r="F701" s="2"/>
      <c r="G701" s="2"/>
      <c r="H701" s="2"/>
      <c r="I701" s="2"/>
    </row>
    <row r="702" ht="33.75" customHeight="1">
      <c r="A702" s="123"/>
      <c r="B702" s="124"/>
      <c r="C702" s="125"/>
      <c r="D702" s="126"/>
      <c r="E702" s="2"/>
      <c r="F702" s="2"/>
      <c r="G702" s="2"/>
      <c r="H702" s="2"/>
      <c r="I702" s="2"/>
    </row>
    <row r="703" ht="33.75" customHeight="1">
      <c r="A703" s="123"/>
      <c r="B703" s="124"/>
      <c r="C703" s="125"/>
      <c r="D703" s="126"/>
      <c r="E703" s="2"/>
      <c r="F703" s="2"/>
      <c r="G703" s="2"/>
      <c r="H703" s="2"/>
      <c r="I703" s="2"/>
    </row>
    <row r="704" ht="33.75" customHeight="1">
      <c r="A704" s="123"/>
      <c r="B704" s="124"/>
      <c r="C704" s="125"/>
      <c r="D704" s="126"/>
      <c r="E704" s="2"/>
      <c r="F704" s="2"/>
      <c r="G704" s="2"/>
      <c r="H704" s="2"/>
      <c r="I704" s="2"/>
    </row>
    <row r="705" ht="33.75" customHeight="1">
      <c r="A705" s="123"/>
      <c r="B705" s="124"/>
      <c r="C705" s="125"/>
      <c r="D705" s="126"/>
      <c r="E705" s="2"/>
      <c r="F705" s="2"/>
      <c r="G705" s="2"/>
      <c r="H705" s="2"/>
      <c r="I705" s="2"/>
    </row>
    <row r="706" ht="33.75" customHeight="1">
      <c r="A706" s="123"/>
      <c r="B706" s="124"/>
      <c r="C706" s="125"/>
      <c r="D706" s="126"/>
      <c r="E706" s="2"/>
      <c r="F706" s="2"/>
      <c r="G706" s="2"/>
      <c r="H706" s="2"/>
      <c r="I706" s="2"/>
    </row>
    <row r="707" ht="33.75" customHeight="1">
      <c r="A707" s="123"/>
      <c r="B707" s="124"/>
      <c r="C707" s="125"/>
      <c r="D707" s="126"/>
      <c r="E707" s="2"/>
      <c r="F707" s="2"/>
      <c r="G707" s="2"/>
      <c r="H707" s="2"/>
      <c r="I707" s="2"/>
    </row>
    <row r="708" ht="33.75" customHeight="1">
      <c r="A708" s="123"/>
      <c r="B708" s="124"/>
      <c r="C708" s="125"/>
      <c r="D708" s="126"/>
      <c r="E708" s="2"/>
      <c r="F708" s="2"/>
      <c r="G708" s="2"/>
      <c r="H708" s="2"/>
      <c r="I708" s="2"/>
    </row>
    <row r="709" ht="33.75" customHeight="1">
      <c r="A709" s="123"/>
      <c r="B709" s="124"/>
      <c r="C709" s="125"/>
      <c r="D709" s="126"/>
      <c r="E709" s="2"/>
      <c r="F709" s="2"/>
      <c r="G709" s="2"/>
      <c r="H709" s="2"/>
      <c r="I709" s="2"/>
    </row>
    <row r="710" ht="33.75" customHeight="1">
      <c r="A710" s="123"/>
      <c r="B710" s="124"/>
      <c r="C710" s="125"/>
      <c r="D710" s="126"/>
      <c r="E710" s="2"/>
      <c r="F710" s="2"/>
      <c r="G710" s="2"/>
      <c r="H710" s="2"/>
      <c r="I710" s="2"/>
    </row>
    <row r="711" ht="33.75" customHeight="1">
      <c r="A711" s="123"/>
      <c r="B711" s="124"/>
      <c r="C711" s="125"/>
      <c r="D711" s="126"/>
      <c r="E711" s="2"/>
      <c r="F711" s="2"/>
      <c r="G711" s="2"/>
      <c r="H711" s="2"/>
      <c r="I711" s="2"/>
    </row>
    <row r="712" ht="33.75" customHeight="1">
      <c r="A712" s="123"/>
      <c r="B712" s="124"/>
      <c r="C712" s="125"/>
      <c r="D712" s="126"/>
      <c r="E712" s="2"/>
      <c r="F712" s="2"/>
      <c r="G712" s="2"/>
      <c r="H712" s="2"/>
      <c r="I712" s="2"/>
    </row>
    <row r="713" ht="33.75" customHeight="1">
      <c r="A713" s="123"/>
      <c r="B713" s="124"/>
      <c r="C713" s="125"/>
      <c r="D713" s="126"/>
      <c r="E713" s="2"/>
      <c r="F713" s="2"/>
      <c r="G713" s="2"/>
      <c r="H713" s="2"/>
      <c r="I713" s="2"/>
    </row>
    <row r="714" ht="33.75" customHeight="1">
      <c r="A714" s="123"/>
      <c r="B714" s="124"/>
      <c r="C714" s="125"/>
      <c r="D714" s="126"/>
      <c r="E714" s="2"/>
      <c r="F714" s="2"/>
      <c r="G714" s="2"/>
      <c r="H714" s="2"/>
      <c r="I714" s="2"/>
    </row>
    <row r="715" ht="33.75" customHeight="1">
      <c r="A715" s="123"/>
      <c r="B715" s="124"/>
      <c r="C715" s="125"/>
      <c r="D715" s="126"/>
      <c r="E715" s="2"/>
      <c r="F715" s="2"/>
      <c r="G715" s="2"/>
      <c r="H715" s="2"/>
      <c r="I715" s="2"/>
    </row>
    <row r="716" ht="33.75" customHeight="1">
      <c r="A716" s="123"/>
      <c r="B716" s="124"/>
      <c r="C716" s="125"/>
      <c r="D716" s="126"/>
      <c r="E716" s="2"/>
      <c r="F716" s="2"/>
      <c r="G716" s="2"/>
      <c r="H716" s="2"/>
      <c r="I716" s="2"/>
    </row>
    <row r="717" ht="33.75" customHeight="1">
      <c r="A717" s="123"/>
      <c r="B717" s="124"/>
      <c r="C717" s="125"/>
      <c r="D717" s="126"/>
      <c r="E717" s="2"/>
      <c r="F717" s="2"/>
      <c r="G717" s="2"/>
      <c r="H717" s="2"/>
      <c r="I717" s="2"/>
    </row>
    <row r="718" ht="33.75" customHeight="1">
      <c r="A718" s="123"/>
      <c r="B718" s="124"/>
      <c r="C718" s="125"/>
      <c r="D718" s="126"/>
      <c r="E718" s="2"/>
      <c r="F718" s="2"/>
      <c r="G718" s="2"/>
      <c r="H718" s="2"/>
      <c r="I718" s="2"/>
    </row>
    <row r="719" ht="33.75" customHeight="1">
      <c r="A719" s="123"/>
      <c r="B719" s="124"/>
      <c r="C719" s="125"/>
      <c r="D719" s="126"/>
      <c r="E719" s="2"/>
      <c r="F719" s="2"/>
      <c r="G719" s="2"/>
      <c r="H719" s="2"/>
      <c r="I719" s="2"/>
    </row>
    <row r="720" ht="33.75" customHeight="1">
      <c r="A720" s="123"/>
      <c r="B720" s="124"/>
      <c r="C720" s="125"/>
      <c r="D720" s="126"/>
      <c r="E720" s="2"/>
      <c r="F720" s="2"/>
      <c r="G720" s="2"/>
      <c r="H720" s="2"/>
      <c r="I720" s="2"/>
    </row>
    <row r="721" ht="33.75" customHeight="1">
      <c r="A721" s="123"/>
      <c r="B721" s="124"/>
      <c r="C721" s="125"/>
      <c r="D721" s="126"/>
      <c r="E721" s="2"/>
      <c r="F721" s="2"/>
      <c r="G721" s="2"/>
      <c r="H721" s="2"/>
      <c r="I721" s="2"/>
    </row>
    <row r="722" ht="33.75" customHeight="1">
      <c r="A722" s="123"/>
      <c r="B722" s="124"/>
      <c r="C722" s="125"/>
      <c r="D722" s="126"/>
      <c r="E722" s="2"/>
      <c r="F722" s="2"/>
      <c r="G722" s="2"/>
      <c r="H722" s="2"/>
      <c r="I722" s="2"/>
    </row>
    <row r="723" ht="33.75" customHeight="1">
      <c r="A723" s="123"/>
      <c r="B723" s="124"/>
      <c r="C723" s="125"/>
      <c r="D723" s="126"/>
      <c r="E723" s="2"/>
      <c r="F723" s="2"/>
      <c r="G723" s="2"/>
      <c r="H723" s="2"/>
      <c r="I723" s="2"/>
    </row>
    <row r="724" ht="33.75" customHeight="1">
      <c r="A724" s="123"/>
      <c r="B724" s="124"/>
      <c r="C724" s="125"/>
      <c r="D724" s="126"/>
      <c r="E724" s="2"/>
      <c r="F724" s="2"/>
      <c r="G724" s="2"/>
      <c r="H724" s="2"/>
      <c r="I724" s="2"/>
    </row>
    <row r="725" ht="33.75" customHeight="1">
      <c r="A725" s="123"/>
      <c r="B725" s="124"/>
      <c r="C725" s="125"/>
      <c r="D725" s="126"/>
      <c r="E725" s="2"/>
      <c r="F725" s="2"/>
      <c r="G725" s="2"/>
      <c r="H725" s="2"/>
      <c r="I725" s="2"/>
    </row>
    <row r="726" ht="33.75" customHeight="1">
      <c r="A726" s="123"/>
      <c r="B726" s="124"/>
      <c r="C726" s="125"/>
      <c r="D726" s="126"/>
      <c r="E726" s="2"/>
      <c r="F726" s="2"/>
      <c r="G726" s="2"/>
      <c r="H726" s="2"/>
      <c r="I726" s="2"/>
    </row>
    <row r="727" ht="33.75" customHeight="1">
      <c r="A727" s="123"/>
      <c r="B727" s="124"/>
      <c r="C727" s="125"/>
      <c r="D727" s="126"/>
      <c r="E727" s="2"/>
      <c r="F727" s="2"/>
      <c r="G727" s="2"/>
      <c r="H727" s="2"/>
      <c r="I727" s="2"/>
    </row>
    <row r="728" ht="33.75" customHeight="1">
      <c r="A728" s="123"/>
      <c r="B728" s="124"/>
      <c r="C728" s="125"/>
      <c r="D728" s="126"/>
      <c r="E728" s="2"/>
      <c r="F728" s="2"/>
      <c r="G728" s="2"/>
      <c r="H728" s="2"/>
      <c r="I728" s="2"/>
    </row>
    <row r="729" ht="33.75" customHeight="1">
      <c r="A729" s="123"/>
      <c r="B729" s="124"/>
      <c r="C729" s="125"/>
      <c r="D729" s="126"/>
      <c r="E729" s="2"/>
      <c r="F729" s="2"/>
      <c r="G729" s="2"/>
      <c r="H729" s="2"/>
      <c r="I729" s="2"/>
    </row>
    <row r="730" ht="33.75" customHeight="1">
      <c r="A730" s="123"/>
      <c r="B730" s="124"/>
      <c r="C730" s="125"/>
      <c r="D730" s="126"/>
      <c r="E730" s="2"/>
      <c r="F730" s="2"/>
      <c r="G730" s="2"/>
      <c r="H730" s="2"/>
      <c r="I730" s="2"/>
    </row>
    <row r="731" ht="33.75" customHeight="1">
      <c r="A731" s="123"/>
      <c r="B731" s="124"/>
      <c r="C731" s="125"/>
      <c r="D731" s="126"/>
      <c r="E731" s="2"/>
      <c r="F731" s="2"/>
      <c r="G731" s="2"/>
      <c r="H731" s="2"/>
      <c r="I731" s="2"/>
    </row>
    <row r="732" ht="33.75" customHeight="1">
      <c r="A732" s="123"/>
      <c r="B732" s="124"/>
      <c r="C732" s="125"/>
      <c r="D732" s="126"/>
      <c r="E732" s="2"/>
      <c r="F732" s="2"/>
      <c r="G732" s="2"/>
      <c r="H732" s="2"/>
      <c r="I732" s="2"/>
    </row>
    <row r="733" ht="33.75" customHeight="1">
      <c r="A733" s="123"/>
      <c r="B733" s="124"/>
      <c r="C733" s="125"/>
      <c r="D733" s="126"/>
      <c r="E733" s="2"/>
      <c r="F733" s="2"/>
      <c r="G733" s="2"/>
      <c r="H733" s="2"/>
      <c r="I733" s="2"/>
    </row>
    <row r="734" ht="33.75" customHeight="1">
      <c r="A734" s="123"/>
      <c r="B734" s="124"/>
      <c r="C734" s="125"/>
      <c r="D734" s="126"/>
      <c r="E734" s="2"/>
      <c r="F734" s="2"/>
      <c r="G734" s="2"/>
      <c r="H734" s="2"/>
      <c r="I734" s="2"/>
    </row>
    <row r="735" ht="33.75" customHeight="1">
      <c r="A735" s="123"/>
      <c r="B735" s="124"/>
      <c r="C735" s="125"/>
      <c r="D735" s="126"/>
      <c r="E735" s="2"/>
      <c r="F735" s="2"/>
      <c r="G735" s="2"/>
      <c r="H735" s="2"/>
      <c r="I735" s="2"/>
    </row>
    <row r="736" ht="33.75" customHeight="1">
      <c r="A736" s="123"/>
      <c r="B736" s="124"/>
      <c r="C736" s="125"/>
      <c r="D736" s="126"/>
      <c r="E736" s="2"/>
      <c r="F736" s="2"/>
      <c r="G736" s="2"/>
      <c r="H736" s="2"/>
      <c r="I736" s="2"/>
    </row>
    <row r="737" ht="33.75" customHeight="1">
      <c r="A737" s="123"/>
      <c r="B737" s="124"/>
      <c r="C737" s="125"/>
      <c r="D737" s="126"/>
      <c r="E737" s="2"/>
      <c r="F737" s="2"/>
      <c r="G737" s="2"/>
      <c r="H737" s="2"/>
      <c r="I737" s="2"/>
    </row>
    <row r="738" ht="33.75" customHeight="1">
      <c r="A738" s="123"/>
      <c r="B738" s="124"/>
      <c r="C738" s="125"/>
      <c r="D738" s="126"/>
      <c r="E738" s="2"/>
      <c r="F738" s="2"/>
      <c r="G738" s="2"/>
      <c r="H738" s="2"/>
      <c r="I738" s="2"/>
    </row>
    <row r="739" ht="33.75" customHeight="1">
      <c r="A739" s="123"/>
      <c r="B739" s="124"/>
      <c r="C739" s="125"/>
      <c r="D739" s="126"/>
      <c r="E739" s="2"/>
      <c r="F739" s="2"/>
      <c r="G739" s="2"/>
      <c r="H739" s="2"/>
      <c r="I739" s="2"/>
    </row>
    <row r="740" ht="33.75" customHeight="1">
      <c r="A740" s="123"/>
      <c r="B740" s="124"/>
      <c r="C740" s="125"/>
      <c r="D740" s="126"/>
      <c r="E740" s="2"/>
      <c r="F740" s="2"/>
      <c r="G740" s="2"/>
      <c r="H740" s="2"/>
      <c r="I740" s="2"/>
    </row>
    <row r="741" ht="33.75" customHeight="1">
      <c r="A741" s="123"/>
      <c r="B741" s="124"/>
      <c r="C741" s="125"/>
      <c r="D741" s="126"/>
      <c r="E741" s="2"/>
      <c r="F741" s="2"/>
      <c r="G741" s="2"/>
      <c r="H741" s="2"/>
      <c r="I741" s="2"/>
    </row>
    <row r="742" ht="33.75" customHeight="1">
      <c r="A742" s="123"/>
      <c r="B742" s="124"/>
      <c r="C742" s="125"/>
      <c r="D742" s="126"/>
      <c r="E742" s="2"/>
      <c r="F742" s="2"/>
      <c r="G742" s="2"/>
      <c r="H742" s="2"/>
      <c r="I742" s="2"/>
    </row>
    <row r="743" ht="33.75" customHeight="1">
      <c r="A743" s="123"/>
      <c r="B743" s="124"/>
      <c r="C743" s="125"/>
      <c r="D743" s="126"/>
      <c r="E743" s="2"/>
      <c r="F743" s="2"/>
      <c r="G743" s="2"/>
      <c r="H743" s="2"/>
      <c r="I743" s="2"/>
    </row>
    <row r="744" ht="33.75" customHeight="1">
      <c r="A744" s="123"/>
      <c r="B744" s="124"/>
      <c r="C744" s="125"/>
      <c r="D744" s="126"/>
      <c r="E744" s="2"/>
      <c r="F744" s="2"/>
      <c r="G744" s="2"/>
      <c r="H744" s="2"/>
      <c r="I744" s="2"/>
    </row>
    <row r="745" ht="33.75" customHeight="1">
      <c r="A745" s="123"/>
      <c r="B745" s="124"/>
      <c r="C745" s="125"/>
      <c r="D745" s="126"/>
      <c r="E745" s="2"/>
      <c r="F745" s="2"/>
      <c r="G745" s="2"/>
      <c r="H745" s="2"/>
      <c r="I745" s="2"/>
    </row>
    <row r="746" ht="33.75" customHeight="1">
      <c r="A746" s="123"/>
      <c r="B746" s="124"/>
      <c r="C746" s="125"/>
      <c r="D746" s="126"/>
      <c r="E746" s="2"/>
      <c r="F746" s="2"/>
      <c r="G746" s="2"/>
      <c r="H746" s="2"/>
      <c r="I746" s="2"/>
    </row>
    <row r="747" ht="33.75" customHeight="1">
      <c r="A747" s="123"/>
      <c r="B747" s="124"/>
      <c r="C747" s="125"/>
      <c r="D747" s="126"/>
      <c r="E747" s="2"/>
      <c r="F747" s="2"/>
      <c r="G747" s="2"/>
      <c r="H747" s="2"/>
      <c r="I747" s="2"/>
    </row>
    <row r="748" ht="33.75" customHeight="1">
      <c r="A748" s="123"/>
      <c r="B748" s="124"/>
      <c r="C748" s="125"/>
      <c r="D748" s="126"/>
      <c r="E748" s="2"/>
      <c r="F748" s="2"/>
      <c r="G748" s="2"/>
      <c r="H748" s="2"/>
      <c r="I748" s="2"/>
    </row>
    <row r="749" ht="33.75" customHeight="1">
      <c r="A749" s="123"/>
      <c r="B749" s="124"/>
      <c r="C749" s="125"/>
      <c r="D749" s="126"/>
      <c r="E749" s="2"/>
      <c r="F749" s="2"/>
      <c r="G749" s="2"/>
      <c r="H749" s="2"/>
      <c r="I749" s="2"/>
    </row>
    <row r="750" ht="33.75" customHeight="1">
      <c r="A750" s="123"/>
      <c r="B750" s="124"/>
      <c r="C750" s="125"/>
      <c r="D750" s="126"/>
      <c r="E750" s="2"/>
      <c r="F750" s="2"/>
      <c r="G750" s="2"/>
      <c r="H750" s="2"/>
      <c r="I750" s="2"/>
    </row>
    <row r="751" ht="33.75" customHeight="1">
      <c r="A751" s="123"/>
      <c r="B751" s="124"/>
      <c r="C751" s="125"/>
      <c r="D751" s="126"/>
      <c r="E751" s="2"/>
      <c r="F751" s="2"/>
      <c r="G751" s="2"/>
      <c r="H751" s="2"/>
      <c r="I751" s="2"/>
    </row>
    <row r="752" ht="33.75" customHeight="1">
      <c r="A752" s="123"/>
      <c r="B752" s="124"/>
      <c r="C752" s="125"/>
      <c r="D752" s="126"/>
      <c r="E752" s="2"/>
      <c r="F752" s="2"/>
      <c r="G752" s="2"/>
      <c r="H752" s="2"/>
      <c r="I752" s="2"/>
    </row>
    <row r="753" ht="33.75" customHeight="1">
      <c r="A753" s="123"/>
      <c r="B753" s="124"/>
      <c r="C753" s="125"/>
      <c r="D753" s="126"/>
      <c r="E753" s="2"/>
      <c r="F753" s="2"/>
      <c r="G753" s="2"/>
      <c r="H753" s="2"/>
      <c r="I753" s="2"/>
    </row>
    <row r="754" ht="33.75" customHeight="1">
      <c r="A754" s="123"/>
      <c r="B754" s="124"/>
      <c r="C754" s="125"/>
      <c r="D754" s="126"/>
      <c r="E754" s="2"/>
      <c r="F754" s="2"/>
      <c r="G754" s="2"/>
      <c r="H754" s="2"/>
      <c r="I754" s="2"/>
    </row>
    <row r="755" ht="33.75" customHeight="1">
      <c r="A755" s="123"/>
      <c r="B755" s="124"/>
      <c r="C755" s="125"/>
      <c r="D755" s="126"/>
      <c r="E755" s="2"/>
      <c r="F755" s="2"/>
      <c r="G755" s="2"/>
      <c r="H755" s="2"/>
      <c r="I755" s="2"/>
    </row>
    <row r="756" ht="33.75" customHeight="1">
      <c r="A756" s="123"/>
      <c r="B756" s="124"/>
      <c r="C756" s="125"/>
      <c r="D756" s="126"/>
      <c r="E756" s="2"/>
      <c r="F756" s="2"/>
      <c r="G756" s="2"/>
      <c r="H756" s="2"/>
      <c r="I756" s="2"/>
    </row>
    <row r="757" ht="33.75" customHeight="1">
      <c r="A757" s="123"/>
      <c r="B757" s="124"/>
      <c r="C757" s="125"/>
      <c r="D757" s="126"/>
      <c r="E757" s="2"/>
      <c r="F757" s="2"/>
      <c r="G757" s="2"/>
      <c r="H757" s="2"/>
      <c r="I757" s="2"/>
    </row>
    <row r="758" ht="33.75" customHeight="1">
      <c r="A758" s="123"/>
      <c r="B758" s="124"/>
      <c r="C758" s="125"/>
      <c r="D758" s="126"/>
      <c r="E758" s="2"/>
      <c r="F758" s="2"/>
      <c r="G758" s="2"/>
      <c r="H758" s="2"/>
      <c r="I758" s="2"/>
    </row>
    <row r="759" ht="33.75" customHeight="1">
      <c r="A759" s="123"/>
      <c r="B759" s="124"/>
      <c r="C759" s="125"/>
      <c r="D759" s="126"/>
      <c r="E759" s="2"/>
      <c r="F759" s="2"/>
      <c r="G759" s="2"/>
      <c r="H759" s="2"/>
      <c r="I759" s="2"/>
    </row>
    <row r="760" ht="33.75" customHeight="1">
      <c r="A760" s="123"/>
      <c r="B760" s="124"/>
      <c r="C760" s="125"/>
      <c r="D760" s="126"/>
      <c r="E760" s="2"/>
      <c r="F760" s="2"/>
      <c r="G760" s="2"/>
      <c r="H760" s="2"/>
      <c r="I760" s="2"/>
    </row>
    <row r="761" ht="33.75" customHeight="1">
      <c r="A761" s="123"/>
      <c r="B761" s="124"/>
      <c r="C761" s="125"/>
      <c r="D761" s="126"/>
      <c r="E761" s="2"/>
      <c r="F761" s="2"/>
      <c r="G761" s="2"/>
      <c r="H761" s="2"/>
      <c r="I761" s="2"/>
    </row>
    <row r="762" ht="33.75" customHeight="1">
      <c r="A762" s="123"/>
      <c r="B762" s="124"/>
      <c r="C762" s="125"/>
      <c r="D762" s="126"/>
      <c r="E762" s="2"/>
      <c r="F762" s="2"/>
      <c r="G762" s="2"/>
      <c r="H762" s="2"/>
      <c r="I762" s="2"/>
    </row>
    <row r="763" ht="33.75" customHeight="1">
      <c r="A763" s="123"/>
      <c r="B763" s="124"/>
      <c r="C763" s="125"/>
      <c r="D763" s="126"/>
      <c r="E763" s="2"/>
      <c r="F763" s="2"/>
      <c r="G763" s="2"/>
      <c r="H763" s="2"/>
      <c r="I763" s="2"/>
    </row>
    <row r="764" ht="33.75" customHeight="1">
      <c r="A764" s="123"/>
      <c r="B764" s="124"/>
      <c r="C764" s="125"/>
      <c r="D764" s="126"/>
      <c r="E764" s="2"/>
      <c r="F764" s="2"/>
      <c r="G764" s="2"/>
      <c r="H764" s="2"/>
      <c r="I764" s="2"/>
    </row>
    <row r="765" ht="33.75" customHeight="1">
      <c r="A765" s="123"/>
      <c r="B765" s="124"/>
      <c r="C765" s="125"/>
      <c r="D765" s="126"/>
      <c r="E765" s="2"/>
      <c r="F765" s="2"/>
      <c r="G765" s="2"/>
      <c r="H765" s="2"/>
      <c r="I765" s="2"/>
    </row>
    <row r="766" ht="33.75" customHeight="1">
      <c r="A766" s="123"/>
      <c r="B766" s="124"/>
      <c r="C766" s="125"/>
      <c r="D766" s="126"/>
      <c r="E766" s="2"/>
      <c r="F766" s="2"/>
      <c r="G766" s="2"/>
      <c r="H766" s="2"/>
      <c r="I766" s="2"/>
    </row>
    <row r="767" ht="33.75" customHeight="1">
      <c r="A767" s="123"/>
      <c r="B767" s="124"/>
      <c r="C767" s="125"/>
      <c r="D767" s="126"/>
      <c r="E767" s="2"/>
      <c r="F767" s="2"/>
      <c r="G767" s="2"/>
      <c r="H767" s="2"/>
      <c r="I767" s="2"/>
    </row>
    <row r="768" ht="33.75" customHeight="1">
      <c r="A768" s="123"/>
      <c r="B768" s="124"/>
      <c r="C768" s="125"/>
      <c r="D768" s="126"/>
      <c r="E768" s="2"/>
      <c r="F768" s="2"/>
      <c r="G768" s="2"/>
      <c r="H768" s="2"/>
      <c r="I768" s="2"/>
    </row>
    <row r="769" ht="33.75" customHeight="1">
      <c r="A769" s="123"/>
      <c r="B769" s="124"/>
      <c r="C769" s="125"/>
      <c r="D769" s="126"/>
      <c r="E769" s="2"/>
      <c r="F769" s="2"/>
      <c r="G769" s="2"/>
      <c r="H769" s="2"/>
      <c r="I769" s="2"/>
    </row>
    <row r="770" ht="33.75" customHeight="1">
      <c r="A770" s="123"/>
      <c r="B770" s="124"/>
      <c r="C770" s="125"/>
      <c r="D770" s="126"/>
      <c r="E770" s="2"/>
      <c r="F770" s="2"/>
      <c r="G770" s="2"/>
      <c r="H770" s="2"/>
      <c r="I770" s="2"/>
    </row>
    <row r="771" ht="33.75" customHeight="1">
      <c r="A771" s="123"/>
      <c r="B771" s="124"/>
      <c r="C771" s="125"/>
      <c r="D771" s="126"/>
      <c r="E771" s="2"/>
      <c r="F771" s="2"/>
      <c r="G771" s="2"/>
      <c r="H771" s="2"/>
      <c r="I771" s="2"/>
    </row>
    <row r="772" ht="33.75" customHeight="1">
      <c r="A772" s="123"/>
      <c r="B772" s="124"/>
      <c r="C772" s="125"/>
      <c r="D772" s="126"/>
      <c r="E772" s="2"/>
      <c r="F772" s="2"/>
      <c r="G772" s="2"/>
      <c r="H772" s="2"/>
      <c r="I772" s="2"/>
    </row>
    <row r="773" ht="33.75" customHeight="1">
      <c r="A773" s="123"/>
      <c r="B773" s="124"/>
      <c r="C773" s="125"/>
      <c r="D773" s="126"/>
      <c r="E773" s="2"/>
      <c r="F773" s="2"/>
      <c r="G773" s="2"/>
      <c r="H773" s="2"/>
      <c r="I773" s="2"/>
    </row>
    <row r="774" ht="33.75" customHeight="1">
      <c r="A774" s="123"/>
      <c r="B774" s="124"/>
      <c r="C774" s="125"/>
      <c r="D774" s="126"/>
      <c r="E774" s="2"/>
      <c r="F774" s="2"/>
      <c r="G774" s="2"/>
      <c r="H774" s="2"/>
      <c r="I774" s="2"/>
    </row>
    <row r="775" ht="33.75" customHeight="1">
      <c r="A775" s="123"/>
      <c r="B775" s="124"/>
      <c r="C775" s="125"/>
      <c r="D775" s="126"/>
      <c r="E775" s="2"/>
      <c r="F775" s="2"/>
      <c r="G775" s="2"/>
      <c r="H775" s="2"/>
      <c r="I775" s="2"/>
    </row>
    <row r="776" ht="33.75" customHeight="1">
      <c r="A776" s="123"/>
      <c r="B776" s="124"/>
      <c r="C776" s="125"/>
      <c r="D776" s="126"/>
      <c r="E776" s="2"/>
      <c r="F776" s="2"/>
      <c r="G776" s="2"/>
      <c r="H776" s="2"/>
      <c r="I776" s="2"/>
    </row>
    <row r="777" ht="33.75" customHeight="1">
      <c r="A777" s="123"/>
      <c r="B777" s="124"/>
      <c r="C777" s="125"/>
      <c r="D777" s="126"/>
      <c r="E777" s="2"/>
      <c r="F777" s="2"/>
      <c r="G777" s="2"/>
      <c r="H777" s="2"/>
      <c r="I777" s="2"/>
    </row>
    <row r="778" ht="33.75" customHeight="1">
      <c r="A778" s="123"/>
      <c r="B778" s="124"/>
      <c r="C778" s="125"/>
      <c r="D778" s="126"/>
      <c r="E778" s="2"/>
      <c r="F778" s="2"/>
      <c r="G778" s="2"/>
      <c r="H778" s="2"/>
      <c r="I778" s="2"/>
    </row>
    <row r="779" ht="33.75" customHeight="1">
      <c r="A779" s="123"/>
      <c r="B779" s="124"/>
      <c r="C779" s="125"/>
      <c r="D779" s="126"/>
      <c r="E779" s="2"/>
      <c r="F779" s="2"/>
      <c r="G779" s="2"/>
      <c r="H779" s="2"/>
      <c r="I779" s="2"/>
    </row>
    <row r="780" ht="33.75" customHeight="1">
      <c r="A780" s="123"/>
      <c r="B780" s="124"/>
      <c r="C780" s="125"/>
      <c r="D780" s="126"/>
      <c r="E780" s="2"/>
      <c r="F780" s="2"/>
      <c r="G780" s="2"/>
      <c r="H780" s="2"/>
      <c r="I780" s="2"/>
    </row>
    <row r="781" ht="33.75" customHeight="1">
      <c r="A781" s="123"/>
      <c r="B781" s="124"/>
      <c r="C781" s="125"/>
      <c r="D781" s="126"/>
      <c r="E781" s="2"/>
      <c r="F781" s="2"/>
      <c r="G781" s="2"/>
      <c r="H781" s="2"/>
      <c r="I781" s="2"/>
    </row>
    <row r="782" ht="33.75" customHeight="1">
      <c r="A782" s="123"/>
      <c r="B782" s="124"/>
      <c r="C782" s="125"/>
      <c r="D782" s="126"/>
      <c r="E782" s="2"/>
      <c r="F782" s="2"/>
      <c r="G782" s="2"/>
      <c r="H782" s="2"/>
      <c r="I782" s="2"/>
    </row>
    <row r="783" ht="33.75" customHeight="1">
      <c r="A783" s="123"/>
      <c r="B783" s="124"/>
      <c r="C783" s="125"/>
      <c r="D783" s="126"/>
      <c r="E783" s="2"/>
      <c r="F783" s="2"/>
      <c r="G783" s="2"/>
      <c r="H783" s="2"/>
      <c r="I783" s="2"/>
    </row>
    <row r="784" ht="33.75" customHeight="1">
      <c r="A784" s="123"/>
      <c r="B784" s="124"/>
      <c r="C784" s="125"/>
      <c r="D784" s="126"/>
      <c r="E784" s="2"/>
      <c r="F784" s="2"/>
      <c r="G784" s="2"/>
      <c r="H784" s="2"/>
      <c r="I784" s="2"/>
    </row>
    <row r="785" ht="33.75" customHeight="1">
      <c r="A785" s="123"/>
      <c r="B785" s="124"/>
      <c r="C785" s="125"/>
      <c r="D785" s="126"/>
      <c r="E785" s="2"/>
      <c r="F785" s="2"/>
      <c r="G785" s="2"/>
      <c r="H785" s="2"/>
      <c r="I785" s="2"/>
    </row>
    <row r="786" ht="33.75" customHeight="1">
      <c r="A786" s="123"/>
      <c r="B786" s="124"/>
      <c r="C786" s="125"/>
      <c r="D786" s="126"/>
      <c r="E786" s="2"/>
      <c r="F786" s="2"/>
      <c r="G786" s="2"/>
      <c r="H786" s="2"/>
      <c r="I786" s="2"/>
    </row>
    <row r="787" ht="33.75" customHeight="1">
      <c r="A787" s="123"/>
      <c r="B787" s="124"/>
      <c r="C787" s="125"/>
      <c r="D787" s="126"/>
      <c r="E787" s="2"/>
      <c r="F787" s="2"/>
      <c r="G787" s="2"/>
      <c r="H787" s="2"/>
      <c r="I787" s="2"/>
    </row>
    <row r="788" ht="33.75" customHeight="1">
      <c r="A788" s="123"/>
      <c r="B788" s="124"/>
      <c r="C788" s="125"/>
      <c r="D788" s="126"/>
      <c r="E788" s="2"/>
      <c r="F788" s="2"/>
      <c r="G788" s="2"/>
      <c r="H788" s="2"/>
      <c r="I788" s="2"/>
    </row>
    <row r="789" ht="33.75" customHeight="1">
      <c r="A789" s="123"/>
      <c r="B789" s="124"/>
      <c r="C789" s="125"/>
      <c r="D789" s="126"/>
      <c r="E789" s="2"/>
      <c r="F789" s="2"/>
      <c r="G789" s="2"/>
      <c r="H789" s="2"/>
      <c r="I789" s="2"/>
    </row>
    <row r="790" ht="33.75" customHeight="1">
      <c r="A790" s="123"/>
      <c r="B790" s="124"/>
      <c r="C790" s="125"/>
      <c r="D790" s="126"/>
      <c r="E790" s="2"/>
      <c r="F790" s="2"/>
      <c r="G790" s="2"/>
      <c r="H790" s="2"/>
      <c r="I790" s="2"/>
    </row>
    <row r="791" ht="33.75" customHeight="1">
      <c r="A791" s="123"/>
      <c r="B791" s="124"/>
      <c r="C791" s="125"/>
      <c r="D791" s="126"/>
      <c r="E791" s="2"/>
      <c r="F791" s="2"/>
      <c r="G791" s="2"/>
      <c r="H791" s="2"/>
      <c r="I791" s="2"/>
    </row>
    <row r="792" ht="33.75" customHeight="1">
      <c r="A792" s="123"/>
      <c r="B792" s="124"/>
      <c r="C792" s="125"/>
      <c r="D792" s="126"/>
      <c r="E792" s="2"/>
      <c r="F792" s="2"/>
      <c r="G792" s="2"/>
      <c r="H792" s="2"/>
      <c r="I792" s="2"/>
    </row>
    <row r="793" ht="33.75" customHeight="1">
      <c r="A793" s="123"/>
      <c r="B793" s="124"/>
      <c r="C793" s="125"/>
      <c r="D793" s="126"/>
      <c r="E793" s="2"/>
      <c r="F793" s="2"/>
      <c r="G793" s="2"/>
      <c r="H793" s="2"/>
      <c r="I793" s="2"/>
    </row>
    <row r="794" ht="33.75" customHeight="1">
      <c r="A794" s="123"/>
      <c r="B794" s="124"/>
      <c r="C794" s="125"/>
      <c r="D794" s="126"/>
      <c r="E794" s="2"/>
      <c r="F794" s="2"/>
      <c r="G794" s="2"/>
      <c r="H794" s="2"/>
      <c r="I794" s="2"/>
    </row>
    <row r="795" ht="33.75" customHeight="1">
      <c r="A795" s="123"/>
      <c r="B795" s="124"/>
      <c r="C795" s="125"/>
      <c r="D795" s="126"/>
      <c r="E795" s="2"/>
      <c r="F795" s="2"/>
      <c r="G795" s="2"/>
      <c r="H795" s="2"/>
      <c r="I795" s="2"/>
    </row>
    <row r="796" ht="33.75" customHeight="1">
      <c r="A796" s="123"/>
      <c r="B796" s="124"/>
      <c r="C796" s="125"/>
      <c r="D796" s="126"/>
      <c r="E796" s="2"/>
      <c r="F796" s="2"/>
      <c r="G796" s="2"/>
      <c r="H796" s="2"/>
      <c r="I796" s="2"/>
    </row>
    <row r="797" ht="33.75" customHeight="1">
      <c r="A797" s="123"/>
      <c r="B797" s="124"/>
      <c r="C797" s="125"/>
      <c r="D797" s="126"/>
      <c r="E797" s="2"/>
      <c r="F797" s="2"/>
      <c r="G797" s="2"/>
      <c r="H797" s="2"/>
      <c r="I797" s="2"/>
    </row>
    <row r="798" ht="33.75" customHeight="1">
      <c r="A798" s="123"/>
      <c r="B798" s="124"/>
      <c r="C798" s="125"/>
      <c r="D798" s="126"/>
      <c r="E798" s="2"/>
      <c r="F798" s="2"/>
      <c r="G798" s="2"/>
      <c r="H798" s="2"/>
      <c r="I798" s="2"/>
    </row>
    <row r="799" ht="33.75" customHeight="1">
      <c r="A799" s="123"/>
      <c r="B799" s="124"/>
      <c r="C799" s="125"/>
      <c r="D799" s="126"/>
      <c r="E799" s="2"/>
      <c r="F799" s="2"/>
      <c r="G799" s="2"/>
      <c r="H799" s="2"/>
      <c r="I799" s="2"/>
    </row>
    <row r="800" ht="33.75" customHeight="1">
      <c r="A800" s="123"/>
      <c r="B800" s="124"/>
      <c r="C800" s="125"/>
      <c r="D800" s="126"/>
      <c r="E800" s="2"/>
      <c r="F800" s="2"/>
      <c r="G800" s="2"/>
      <c r="H800" s="2"/>
      <c r="I800" s="2"/>
    </row>
    <row r="801" ht="33.75" customHeight="1">
      <c r="A801" s="123"/>
      <c r="B801" s="124"/>
      <c r="C801" s="125"/>
      <c r="D801" s="126"/>
      <c r="E801" s="2"/>
      <c r="F801" s="2"/>
      <c r="G801" s="2"/>
      <c r="H801" s="2"/>
      <c r="I801" s="2"/>
    </row>
    <row r="802" ht="33.75" customHeight="1">
      <c r="A802" s="123"/>
      <c r="B802" s="124"/>
      <c r="C802" s="125"/>
      <c r="D802" s="126"/>
      <c r="E802" s="2"/>
      <c r="F802" s="2"/>
      <c r="G802" s="2"/>
      <c r="H802" s="2"/>
      <c r="I802" s="2"/>
    </row>
    <row r="803" ht="33.75" customHeight="1">
      <c r="A803" s="123"/>
      <c r="B803" s="124"/>
      <c r="C803" s="125"/>
      <c r="D803" s="126"/>
      <c r="E803" s="2"/>
      <c r="F803" s="2"/>
      <c r="G803" s="2"/>
      <c r="H803" s="2"/>
      <c r="I803" s="2"/>
    </row>
    <row r="804" ht="33.75" customHeight="1">
      <c r="A804" s="123"/>
      <c r="B804" s="124"/>
      <c r="C804" s="125"/>
      <c r="D804" s="126"/>
      <c r="E804" s="2"/>
      <c r="F804" s="2"/>
      <c r="G804" s="2"/>
      <c r="H804" s="2"/>
      <c r="I804" s="2"/>
    </row>
    <row r="805" ht="33.75" customHeight="1">
      <c r="A805" s="123"/>
      <c r="B805" s="124"/>
      <c r="C805" s="125"/>
      <c r="D805" s="126"/>
      <c r="E805" s="2"/>
      <c r="F805" s="2"/>
      <c r="G805" s="2"/>
      <c r="H805" s="2"/>
      <c r="I805" s="2"/>
    </row>
    <row r="806" ht="33.75" customHeight="1">
      <c r="A806" s="123"/>
      <c r="B806" s="124"/>
      <c r="C806" s="125"/>
      <c r="D806" s="126"/>
      <c r="E806" s="2"/>
      <c r="F806" s="2"/>
      <c r="G806" s="2"/>
      <c r="H806" s="2"/>
      <c r="I806" s="2"/>
    </row>
    <row r="807" ht="33.75" customHeight="1">
      <c r="A807" s="123"/>
      <c r="B807" s="124"/>
      <c r="C807" s="125"/>
      <c r="D807" s="126"/>
      <c r="E807" s="2"/>
      <c r="F807" s="2"/>
      <c r="G807" s="2"/>
      <c r="H807" s="2"/>
      <c r="I807" s="2"/>
    </row>
    <row r="808" ht="33.75" customHeight="1">
      <c r="A808" s="123"/>
      <c r="B808" s="124"/>
      <c r="C808" s="125"/>
      <c r="D808" s="126"/>
      <c r="E808" s="2"/>
      <c r="F808" s="2"/>
      <c r="G808" s="2"/>
      <c r="H808" s="2"/>
      <c r="I808" s="2"/>
    </row>
    <row r="809" ht="33.75" customHeight="1">
      <c r="A809" s="123"/>
      <c r="B809" s="124"/>
      <c r="C809" s="125"/>
      <c r="D809" s="126"/>
      <c r="E809" s="2"/>
      <c r="F809" s="2"/>
      <c r="G809" s="2"/>
      <c r="H809" s="2"/>
      <c r="I809" s="2"/>
    </row>
    <row r="810" ht="33.75" customHeight="1">
      <c r="A810" s="123"/>
      <c r="B810" s="124"/>
      <c r="C810" s="125"/>
      <c r="D810" s="126"/>
      <c r="E810" s="2"/>
      <c r="F810" s="2"/>
      <c r="G810" s="2"/>
      <c r="H810" s="2"/>
      <c r="I810" s="2"/>
    </row>
    <row r="811" ht="33.75" customHeight="1">
      <c r="A811" s="123"/>
      <c r="B811" s="124"/>
      <c r="C811" s="125"/>
      <c r="D811" s="126"/>
      <c r="E811" s="2"/>
      <c r="F811" s="2"/>
      <c r="G811" s="2"/>
      <c r="H811" s="2"/>
      <c r="I811" s="2"/>
    </row>
    <row r="812" ht="33.75" customHeight="1">
      <c r="A812" s="123"/>
      <c r="B812" s="124"/>
      <c r="C812" s="125"/>
      <c r="D812" s="126"/>
      <c r="E812" s="2"/>
      <c r="F812" s="2"/>
      <c r="G812" s="2"/>
      <c r="H812" s="2"/>
      <c r="I812" s="2"/>
    </row>
    <row r="813" ht="33.75" customHeight="1">
      <c r="A813" s="123"/>
      <c r="B813" s="124"/>
      <c r="C813" s="125"/>
      <c r="D813" s="126"/>
      <c r="E813" s="2"/>
      <c r="F813" s="2"/>
      <c r="G813" s="2"/>
      <c r="H813" s="2"/>
      <c r="I813" s="2"/>
    </row>
    <row r="814" ht="33.75" customHeight="1">
      <c r="A814" s="123"/>
      <c r="B814" s="124"/>
      <c r="C814" s="125"/>
      <c r="D814" s="126"/>
      <c r="E814" s="2"/>
      <c r="F814" s="2"/>
      <c r="G814" s="2"/>
      <c r="H814" s="2"/>
      <c r="I814" s="2"/>
    </row>
    <row r="815" ht="33.75" customHeight="1">
      <c r="A815" s="123"/>
      <c r="B815" s="124"/>
      <c r="C815" s="125"/>
      <c r="D815" s="126"/>
      <c r="E815" s="2"/>
      <c r="F815" s="2"/>
      <c r="G815" s="2"/>
      <c r="H815" s="2"/>
      <c r="I815" s="2"/>
    </row>
    <row r="816" ht="33.75" customHeight="1">
      <c r="A816" s="123"/>
      <c r="B816" s="124"/>
      <c r="C816" s="125"/>
      <c r="D816" s="126"/>
      <c r="E816" s="2"/>
      <c r="F816" s="2"/>
      <c r="G816" s="2"/>
      <c r="H816" s="2"/>
      <c r="I816" s="2"/>
    </row>
    <row r="817" ht="33.75" customHeight="1">
      <c r="A817" s="123"/>
      <c r="B817" s="124"/>
      <c r="C817" s="125"/>
      <c r="D817" s="126"/>
      <c r="E817" s="2"/>
      <c r="F817" s="2"/>
      <c r="G817" s="2"/>
      <c r="H817" s="2"/>
      <c r="I817" s="2"/>
    </row>
    <row r="818" ht="33.75" customHeight="1">
      <c r="A818" s="123"/>
      <c r="B818" s="124"/>
      <c r="C818" s="125"/>
      <c r="D818" s="126"/>
      <c r="E818" s="2"/>
      <c r="F818" s="2"/>
      <c r="G818" s="2"/>
      <c r="H818" s="2"/>
      <c r="I818" s="2"/>
    </row>
    <row r="819" ht="33.75" customHeight="1">
      <c r="A819" s="123"/>
      <c r="B819" s="124"/>
      <c r="C819" s="125"/>
      <c r="D819" s="126"/>
      <c r="E819" s="2"/>
      <c r="F819" s="2"/>
      <c r="G819" s="2"/>
      <c r="H819" s="2"/>
      <c r="I819" s="2"/>
    </row>
    <row r="820" ht="33.75" customHeight="1">
      <c r="A820" s="123"/>
      <c r="B820" s="124"/>
      <c r="C820" s="125"/>
      <c r="D820" s="126"/>
      <c r="E820" s="2"/>
      <c r="F820" s="2"/>
      <c r="G820" s="2"/>
      <c r="H820" s="2"/>
      <c r="I820" s="2"/>
    </row>
    <row r="821" ht="33.75" customHeight="1">
      <c r="A821" s="123"/>
      <c r="B821" s="124"/>
      <c r="C821" s="125"/>
      <c r="D821" s="126"/>
      <c r="E821" s="2"/>
      <c r="F821" s="2"/>
      <c r="G821" s="2"/>
      <c r="H821" s="2"/>
      <c r="I821" s="2"/>
    </row>
    <row r="822" ht="33.75" customHeight="1">
      <c r="A822" s="123"/>
      <c r="B822" s="124"/>
      <c r="C822" s="125"/>
      <c r="D822" s="126"/>
      <c r="E822" s="2"/>
      <c r="F822" s="2"/>
      <c r="G822" s="2"/>
      <c r="H822" s="2"/>
      <c r="I822" s="2"/>
    </row>
    <row r="823" ht="33.75" customHeight="1">
      <c r="A823" s="123"/>
      <c r="B823" s="124"/>
      <c r="C823" s="125"/>
      <c r="D823" s="126"/>
      <c r="E823" s="2"/>
      <c r="F823" s="2"/>
      <c r="G823" s="2"/>
      <c r="H823" s="2"/>
      <c r="I823" s="2"/>
    </row>
    <row r="824" ht="33.75" customHeight="1">
      <c r="A824" s="123"/>
      <c r="B824" s="124"/>
      <c r="C824" s="125"/>
      <c r="D824" s="126"/>
      <c r="E824" s="2"/>
      <c r="F824" s="2"/>
      <c r="G824" s="2"/>
      <c r="H824" s="2"/>
      <c r="I824" s="2"/>
    </row>
    <row r="825" ht="33.75" customHeight="1">
      <c r="A825" s="123"/>
      <c r="B825" s="124"/>
      <c r="C825" s="125"/>
      <c r="D825" s="126"/>
      <c r="E825" s="2"/>
      <c r="F825" s="2"/>
      <c r="G825" s="2"/>
      <c r="H825" s="2"/>
      <c r="I825" s="2"/>
    </row>
    <row r="826" ht="33.75" customHeight="1">
      <c r="A826" s="123"/>
      <c r="B826" s="124"/>
      <c r="C826" s="125"/>
      <c r="D826" s="126"/>
      <c r="E826" s="2"/>
      <c r="F826" s="2"/>
      <c r="G826" s="2"/>
      <c r="H826" s="2"/>
      <c r="I826" s="2"/>
    </row>
    <row r="827" ht="33.75" customHeight="1">
      <c r="A827" s="123"/>
      <c r="B827" s="124"/>
      <c r="C827" s="125"/>
      <c r="D827" s="126"/>
      <c r="E827" s="2"/>
      <c r="F827" s="2"/>
      <c r="G827" s="2"/>
      <c r="H827" s="2"/>
      <c r="I827" s="2"/>
    </row>
    <row r="828" ht="33.75" customHeight="1">
      <c r="A828" s="123"/>
      <c r="B828" s="124"/>
      <c r="C828" s="125"/>
      <c r="D828" s="126"/>
      <c r="E828" s="2"/>
      <c r="F828" s="2"/>
      <c r="G828" s="2"/>
      <c r="H828" s="2"/>
      <c r="I828" s="2"/>
    </row>
    <row r="829" ht="33.75" customHeight="1">
      <c r="A829" s="123"/>
      <c r="B829" s="124"/>
      <c r="C829" s="125"/>
      <c r="D829" s="126"/>
      <c r="E829" s="2"/>
      <c r="F829" s="2"/>
      <c r="G829" s="2"/>
      <c r="H829" s="2"/>
      <c r="I829" s="2"/>
    </row>
    <row r="830" ht="33.75" customHeight="1">
      <c r="A830" s="123"/>
      <c r="B830" s="124"/>
      <c r="C830" s="125"/>
      <c r="D830" s="126"/>
      <c r="E830" s="2"/>
      <c r="F830" s="2"/>
      <c r="G830" s="2"/>
      <c r="H830" s="2"/>
      <c r="I830" s="2"/>
    </row>
    <row r="831" ht="33.75" customHeight="1">
      <c r="A831" s="123"/>
      <c r="B831" s="124"/>
      <c r="C831" s="125"/>
      <c r="D831" s="126"/>
      <c r="E831" s="2"/>
      <c r="F831" s="2"/>
      <c r="G831" s="2"/>
      <c r="H831" s="2"/>
      <c r="I831" s="2"/>
    </row>
    <row r="832" ht="33.75" customHeight="1">
      <c r="A832" s="123"/>
      <c r="B832" s="124"/>
      <c r="C832" s="125"/>
      <c r="D832" s="126"/>
      <c r="E832" s="2"/>
      <c r="F832" s="2"/>
      <c r="G832" s="2"/>
      <c r="H832" s="2"/>
      <c r="I832" s="2"/>
    </row>
    <row r="833" ht="33.75" customHeight="1">
      <c r="A833" s="123"/>
      <c r="B833" s="124"/>
      <c r="C833" s="125"/>
      <c r="D833" s="126"/>
      <c r="E833" s="2"/>
      <c r="F833" s="2"/>
      <c r="G833" s="2"/>
      <c r="H833" s="2"/>
      <c r="I833" s="2"/>
    </row>
    <row r="834" ht="33.75" customHeight="1">
      <c r="A834" s="123"/>
      <c r="B834" s="124"/>
      <c r="C834" s="125"/>
      <c r="D834" s="126"/>
      <c r="E834" s="2"/>
      <c r="F834" s="2"/>
      <c r="G834" s="2"/>
      <c r="H834" s="2"/>
      <c r="I834" s="2"/>
    </row>
    <row r="835" ht="33.75" customHeight="1">
      <c r="A835" s="123"/>
      <c r="B835" s="124"/>
      <c r="C835" s="125"/>
      <c r="D835" s="126"/>
      <c r="E835" s="2"/>
      <c r="F835" s="2"/>
      <c r="G835" s="2"/>
      <c r="H835" s="2"/>
      <c r="I835" s="2"/>
    </row>
    <row r="836" ht="33.75" customHeight="1">
      <c r="A836" s="123"/>
      <c r="B836" s="124"/>
      <c r="C836" s="125"/>
      <c r="D836" s="126"/>
      <c r="E836" s="2"/>
      <c r="F836" s="2"/>
      <c r="G836" s="2"/>
      <c r="H836" s="2"/>
      <c r="I836" s="2"/>
    </row>
    <row r="837" ht="33.75" customHeight="1">
      <c r="A837" s="123"/>
      <c r="B837" s="124"/>
      <c r="C837" s="125"/>
      <c r="D837" s="126"/>
      <c r="E837" s="2"/>
      <c r="F837" s="2"/>
      <c r="G837" s="2"/>
      <c r="H837" s="2"/>
      <c r="I837" s="2"/>
    </row>
    <row r="838" ht="33.75" customHeight="1">
      <c r="A838" s="123"/>
      <c r="B838" s="124"/>
      <c r="C838" s="125"/>
      <c r="D838" s="126"/>
      <c r="E838" s="2"/>
      <c r="F838" s="2"/>
      <c r="G838" s="2"/>
      <c r="H838" s="2"/>
      <c r="I838" s="2"/>
    </row>
    <row r="839" ht="33.75" customHeight="1">
      <c r="A839" s="123"/>
      <c r="B839" s="124"/>
      <c r="C839" s="125"/>
      <c r="D839" s="126"/>
      <c r="E839" s="2"/>
      <c r="F839" s="2"/>
      <c r="G839" s="2"/>
      <c r="H839" s="2"/>
      <c r="I839" s="2"/>
    </row>
    <row r="840" ht="33.75" customHeight="1">
      <c r="A840" s="123"/>
      <c r="B840" s="124"/>
      <c r="C840" s="125"/>
      <c r="D840" s="126"/>
      <c r="E840" s="2"/>
      <c r="F840" s="2"/>
      <c r="G840" s="2"/>
      <c r="H840" s="2"/>
      <c r="I840" s="2"/>
    </row>
    <row r="841" ht="33.75" customHeight="1">
      <c r="A841" s="123"/>
      <c r="B841" s="124"/>
      <c r="C841" s="125"/>
      <c r="D841" s="126"/>
      <c r="E841" s="2"/>
      <c r="F841" s="2"/>
      <c r="G841" s="2"/>
      <c r="H841" s="2"/>
      <c r="I841" s="2"/>
    </row>
    <row r="842" ht="33.75" customHeight="1">
      <c r="A842" s="123"/>
      <c r="B842" s="124"/>
      <c r="C842" s="125"/>
      <c r="D842" s="126"/>
      <c r="E842" s="2"/>
      <c r="F842" s="2"/>
      <c r="G842" s="2"/>
      <c r="H842" s="2"/>
      <c r="I842" s="2"/>
    </row>
    <row r="843" ht="33.75" customHeight="1">
      <c r="A843" s="123"/>
      <c r="B843" s="124"/>
      <c r="C843" s="125"/>
      <c r="D843" s="126"/>
      <c r="E843" s="2"/>
      <c r="F843" s="2"/>
      <c r="G843" s="2"/>
      <c r="H843" s="2"/>
      <c r="I843" s="2"/>
    </row>
    <row r="844" ht="33.75" customHeight="1">
      <c r="A844" s="123"/>
      <c r="B844" s="124"/>
      <c r="C844" s="125"/>
      <c r="D844" s="126"/>
      <c r="E844" s="2"/>
      <c r="F844" s="2"/>
      <c r="G844" s="2"/>
      <c r="H844" s="2"/>
      <c r="I844" s="2"/>
    </row>
    <row r="845" ht="33.75" customHeight="1">
      <c r="A845" s="123"/>
      <c r="B845" s="124"/>
      <c r="C845" s="125"/>
      <c r="D845" s="126"/>
      <c r="E845" s="2"/>
      <c r="F845" s="2"/>
      <c r="G845" s="2"/>
      <c r="H845" s="2"/>
      <c r="I845" s="2"/>
    </row>
    <row r="846" ht="33.75" customHeight="1">
      <c r="A846" s="123"/>
      <c r="B846" s="124"/>
      <c r="C846" s="125"/>
      <c r="D846" s="126"/>
      <c r="E846" s="2"/>
      <c r="F846" s="2"/>
      <c r="G846" s="2"/>
      <c r="H846" s="2"/>
      <c r="I846" s="2"/>
    </row>
    <row r="847" ht="33.75" customHeight="1">
      <c r="A847" s="123"/>
      <c r="B847" s="124"/>
      <c r="C847" s="125"/>
      <c r="D847" s="126"/>
      <c r="E847" s="2"/>
      <c r="F847" s="2"/>
      <c r="G847" s="2"/>
      <c r="H847" s="2"/>
      <c r="I847" s="2"/>
    </row>
    <row r="848" ht="33.75" customHeight="1">
      <c r="A848" s="123"/>
      <c r="B848" s="124"/>
      <c r="C848" s="125"/>
      <c r="D848" s="126"/>
      <c r="E848" s="2"/>
      <c r="F848" s="2"/>
      <c r="G848" s="2"/>
      <c r="H848" s="2"/>
      <c r="I848" s="2"/>
    </row>
    <row r="849" ht="33.75" customHeight="1">
      <c r="A849" s="123"/>
      <c r="B849" s="124"/>
      <c r="C849" s="125"/>
      <c r="D849" s="126"/>
      <c r="E849" s="2"/>
      <c r="F849" s="2"/>
      <c r="G849" s="2"/>
      <c r="H849" s="2"/>
      <c r="I849" s="2"/>
    </row>
    <row r="850" ht="33.75" customHeight="1">
      <c r="A850" s="123"/>
      <c r="B850" s="124"/>
      <c r="C850" s="125"/>
      <c r="D850" s="126"/>
      <c r="E850" s="2"/>
      <c r="F850" s="2"/>
      <c r="G850" s="2"/>
      <c r="H850" s="2"/>
      <c r="I850" s="2"/>
    </row>
    <row r="851" ht="33.75" customHeight="1">
      <c r="A851" s="123"/>
      <c r="B851" s="124"/>
      <c r="C851" s="125"/>
      <c r="D851" s="126"/>
      <c r="E851" s="2"/>
      <c r="F851" s="2"/>
      <c r="G851" s="2"/>
      <c r="H851" s="2"/>
      <c r="I851" s="2"/>
    </row>
    <row r="852" ht="33.75" customHeight="1">
      <c r="A852" s="123"/>
      <c r="B852" s="124"/>
      <c r="C852" s="125"/>
      <c r="D852" s="126"/>
      <c r="E852" s="2"/>
      <c r="F852" s="2"/>
      <c r="G852" s="2"/>
      <c r="H852" s="2"/>
      <c r="I852" s="2"/>
    </row>
    <row r="853" ht="33.75" customHeight="1">
      <c r="A853" s="123"/>
      <c r="B853" s="124"/>
      <c r="C853" s="125"/>
      <c r="D853" s="126"/>
      <c r="E853" s="2"/>
      <c r="F853" s="2"/>
      <c r="G853" s="2"/>
      <c r="H853" s="2"/>
      <c r="I853" s="2"/>
    </row>
    <row r="854" ht="33.75" customHeight="1">
      <c r="A854" s="123"/>
      <c r="B854" s="124"/>
      <c r="C854" s="125"/>
      <c r="D854" s="126"/>
      <c r="E854" s="2"/>
      <c r="F854" s="2"/>
      <c r="G854" s="2"/>
      <c r="H854" s="2"/>
      <c r="I854" s="2"/>
    </row>
    <row r="855" ht="33.75" customHeight="1">
      <c r="A855" s="123"/>
      <c r="B855" s="124"/>
      <c r="C855" s="125"/>
      <c r="D855" s="126"/>
      <c r="E855" s="2"/>
      <c r="F855" s="2"/>
      <c r="G855" s="2"/>
      <c r="H855" s="2"/>
      <c r="I855" s="2"/>
    </row>
    <row r="856" ht="33.75" customHeight="1">
      <c r="A856" s="123"/>
      <c r="B856" s="124"/>
      <c r="C856" s="125"/>
      <c r="D856" s="126"/>
      <c r="E856" s="2"/>
      <c r="F856" s="2"/>
      <c r="G856" s="2"/>
      <c r="H856" s="2"/>
      <c r="I856" s="2"/>
    </row>
    <row r="857" ht="33.75" customHeight="1">
      <c r="A857" s="123"/>
      <c r="B857" s="124"/>
      <c r="C857" s="125"/>
      <c r="D857" s="126"/>
      <c r="E857" s="2"/>
      <c r="F857" s="2"/>
      <c r="G857" s="2"/>
      <c r="H857" s="2"/>
      <c r="I857" s="2"/>
    </row>
    <row r="858" ht="33.75" customHeight="1">
      <c r="A858" s="123"/>
      <c r="B858" s="124"/>
      <c r="C858" s="125"/>
      <c r="D858" s="126"/>
      <c r="E858" s="2"/>
      <c r="F858" s="2"/>
      <c r="G858" s="2"/>
      <c r="H858" s="2"/>
      <c r="I858" s="2"/>
    </row>
    <row r="859" ht="33.75" customHeight="1">
      <c r="A859" s="123"/>
      <c r="B859" s="124"/>
      <c r="C859" s="125"/>
      <c r="D859" s="126"/>
      <c r="E859" s="2"/>
      <c r="F859" s="2"/>
      <c r="G859" s="2"/>
      <c r="H859" s="2"/>
      <c r="I859" s="2"/>
    </row>
    <row r="860" ht="33.75" customHeight="1">
      <c r="A860" s="123"/>
      <c r="B860" s="124"/>
      <c r="C860" s="125"/>
      <c r="D860" s="126"/>
      <c r="E860" s="2"/>
      <c r="F860" s="2"/>
      <c r="G860" s="2"/>
      <c r="H860" s="2"/>
      <c r="I860" s="2"/>
    </row>
    <row r="861" ht="33.75" customHeight="1">
      <c r="A861" s="123"/>
      <c r="B861" s="124"/>
      <c r="C861" s="125"/>
      <c r="D861" s="126"/>
      <c r="E861" s="2"/>
      <c r="F861" s="2"/>
      <c r="G861" s="2"/>
      <c r="H861" s="2"/>
      <c r="I861" s="2"/>
    </row>
    <row r="862" ht="33.75" customHeight="1">
      <c r="A862" s="123"/>
      <c r="B862" s="124"/>
      <c r="C862" s="125"/>
      <c r="D862" s="126"/>
      <c r="E862" s="2"/>
      <c r="F862" s="2"/>
      <c r="G862" s="2"/>
      <c r="H862" s="2"/>
      <c r="I862" s="2"/>
    </row>
    <row r="863" ht="33.75" customHeight="1">
      <c r="A863" s="123"/>
      <c r="B863" s="124"/>
      <c r="C863" s="125"/>
      <c r="D863" s="126"/>
      <c r="E863" s="2"/>
      <c r="F863" s="2"/>
      <c r="G863" s="2"/>
      <c r="H863" s="2"/>
      <c r="I863" s="2"/>
    </row>
    <row r="864" ht="33.75" customHeight="1">
      <c r="A864" s="123"/>
      <c r="B864" s="124"/>
      <c r="C864" s="125"/>
      <c r="D864" s="126"/>
      <c r="E864" s="2"/>
      <c r="F864" s="2"/>
      <c r="G864" s="2"/>
      <c r="H864" s="2"/>
      <c r="I864" s="2"/>
    </row>
    <row r="865" ht="33.75" customHeight="1">
      <c r="A865" s="123"/>
      <c r="B865" s="124"/>
      <c r="C865" s="125"/>
      <c r="D865" s="126"/>
      <c r="E865" s="2"/>
      <c r="F865" s="2"/>
      <c r="G865" s="2"/>
      <c r="H865" s="2"/>
      <c r="I865" s="2"/>
    </row>
    <row r="866" ht="33.75" customHeight="1">
      <c r="A866" s="123"/>
      <c r="B866" s="124"/>
      <c r="C866" s="125"/>
      <c r="D866" s="126"/>
      <c r="E866" s="2"/>
      <c r="F866" s="2"/>
      <c r="G866" s="2"/>
      <c r="H866" s="2"/>
      <c r="I866" s="2"/>
    </row>
    <row r="867" ht="33.75" customHeight="1">
      <c r="A867" s="123"/>
      <c r="B867" s="124"/>
      <c r="C867" s="125"/>
      <c r="D867" s="126"/>
      <c r="E867" s="2"/>
      <c r="F867" s="2"/>
      <c r="G867" s="2"/>
      <c r="H867" s="2"/>
      <c r="I867" s="2"/>
    </row>
    <row r="868" ht="33.75" customHeight="1">
      <c r="A868" s="123"/>
      <c r="B868" s="124"/>
      <c r="C868" s="125"/>
      <c r="D868" s="126"/>
      <c r="E868" s="2"/>
      <c r="F868" s="2"/>
      <c r="G868" s="2"/>
      <c r="H868" s="2"/>
      <c r="I868" s="2"/>
    </row>
    <row r="869" ht="33.75" customHeight="1">
      <c r="A869" s="123"/>
      <c r="B869" s="124"/>
      <c r="C869" s="125"/>
      <c r="D869" s="126"/>
      <c r="E869" s="2"/>
      <c r="F869" s="2"/>
      <c r="G869" s="2"/>
      <c r="H869" s="2"/>
      <c r="I869" s="2"/>
    </row>
    <row r="870" ht="33.75" customHeight="1">
      <c r="A870" s="123"/>
      <c r="B870" s="124"/>
      <c r="C870" s="125"/>
      <c r="D870" s="126"/>
      <c r="E870" s="2"/>
      <c r="F870" s="2"/>
      <c r="G870" s="2"/>
      <c r="H870" s="2"/>
      <c r="I870" s="2"/>
    </row>
    <row r="871" ht="33.75" customHeight="1">
      <c r="A871" s="123"/>
      <c r="B871" s="124"/>
      <c r="C871" s="125"/>
      <c r="D871" s="126"/>
      <c r="E871" s="2"/>
      <c r="F871" s="2"/>
      <c r="G871" s="2"/>
      <c r="H871" s="2"/>
      <c r="I871" s="2"/>
    </row>
    <row r="872" ht="33.75" customHeight="1">
      <c r="A872" s="123"/>
      <c r="B872" s="124"/>
      <c r="C872" s="125"/>
      <c r="D872" s="126"/>
      <c r="E872" s="2"/>
      <c r="F872" s="2"/>
      <c r="G872" s="2"/>
      <c r="H872" s="2"/>
      <c r="I872" s="2"/>
    </row>
    <row r="873" ht="33.75" customHeight="1">
      <c r="A873" s="123"/>
      <c r="B873" s="124"/>
      <c r="C873" s="125"/>
      <c r="D873" s="126"/>
      <c r="E873" s="2"/>
      <c r="F873" s="2"/>
      <c r="G873" s="2"/>
      <c r="H873" s="2"/>
      <c r="I873" s="2"/>
    </row>
    <row r="874" ht="33.75" customHeight="1">
      <c r="A874" s="123"/>
      <c r="B874" s="124"/>
      <c r="C874" s="125"/>
      <c r="D874" s="126"/>
      <c r="E874" s="2"/>
      <c r="F874" s="2"/>
      <c r="G874" s="2"/>
      <c r="H874" s="2"/>
      <c r="I874" s="2"/>
    </row>
    <row r="875" ht="33.75" customHeight="1">
      <c r="A875" s="123"/>
      <c r="B875" s="124"/>
      <c r="C875" s="125"/>
      <c r="D875" s="126"/>
      <c r="E875" s="2"/>
      <c r="F875" s="2"/>
      <c r="G875" s="2"/>
      <c r="H875" s="2"/>
      <c r="I875" s="2"/>
    </row>
    <row r="876" ht="33.75" customHeight="1">
      <c r="A876" s="123"/>
      <c r="B876" s="124"/>
      <c r="C876" s="125"/>
      <c r="D876" s="126"/>
      <c r="E876" s="2"/>
      <c r="F876" s="2"/>
      <c r="G876" s="2"/>
      <c r="H876" s="2"/>
      <c r="I876" s="2"/>
    </row>
    <row r="877" ht="33.75" customHeight="1">
      <c r="A877" s="123"/>
      <c r="B877" s="124"/>
      <c r="C877" s="125"/>
      <c r="D877" s="126"/>
      <c r="E877" s="2"/>
      <c r="F877" s="2"/>
      <c r="G877" s="2"/>
      <c r="H877" s="2"/>
      <c r="I877" s="2"/>
    </row>
    <row r="878" ht="33.75" customHeight="1">
      <c r="A878" s="123"/>
      <c r="B878" s="124"/>
      <c r="C878" s="125"/>
      <c r="D878" s="126"/>
      <c r="E878" s="2"/>
      <c r="F878" s="2"/>
      <c r="G878" s="2"/>
      <c r="H878" s="2"/>
      <c r="I878" s="2"/>
    </row>
    <row r="879" ht="33.75" customHeight="1">
      <c r="A879" s="123"/>
      <c r="B879" s="124"/>
      <c r="C879" s="125"/>
      <c r="D879" s="126"/>
      <c r="E879" s="2"/>
      <c r="F879" s="2"/>
      <c r="G879" s="2"/>
      <c r="H879" s="2"/>
      <c r="I879" s="2"/>
    </row>
    <row r="880" ht="33.75" customHeight="1">
      <c r="A880" s="123"/>
      <c r="B880" s="124"/>
      <c r="C880" s="125"/>
      <c r="D880" s="126"/>
      <c r="E880" s="2"/>
      <c r="F880" s="2"/>
      <c r="G880" s="2"/>
      <c r="H880" s="2"/>
      <c r="I880" s="2"/>
    </row>
    <row r="881" ht="33.75" customHeight="1">
      <c r="A881" s="123"/>
      <c r="B881" s="124"/>
      <c r="C881" s="125"/>
      <c r="D881" s="126"/>
      <c r="E881" s="2"/>
      <c r="F881" s="2"/>
      <c r="G881" s="2"/>
      <c r="H881" s="2"/>
      <c r="I881" s="2"/>
    </row>
    <row r="882" ht="33.75" customHeight="1">
      <c r="A882" s="123"/>
      <c r="B882" s="124"/>
      <c r="C882" s="125"/>
      <c r="D882" s="126"/>
      <c r="E882" s="2"/>
      <c r="F882" s="2"/>
      <c r="G882" s="2"/>
      <c r="H882" s="2"/>
      <c r="I882" s="2"/>
    </row>
    <row r="883" ht="33.75" customHeight="1">
      <c r="A883" s="123"/>
      <c r="B883" s="124"/>
      <c r="C883" s="125"/>
      <c r="D883" s="126"/>
      <c r="E883" s="2"/>
      <c r="F883" s="2"/>
      <c r="G883" s="2"/>
      <c r="H883" s="2"/>
      <c r="I883" s="2"/>
    </row>
    <row r="884" ht="33.75" customHeight="1">
      <c r="A884" s="123"/>
      <c r="B884" s="124"/>
      <c r="C884" s="125"/>
      <c r="D884" s="126"/>
      <c r="E884" s="2"/>
      <c r="F884" s="2"/>
      <c r="G884" s="2"/>
      <c r="H884" s="2"/>
      <c r="I884" s="2"/>
    </row>
    <row r="885" ht="33.75" customHeight="1">
      <c r="A885" s="123"/>
      <c r="B885" s="124"/>
      <c r="C885" s="125"/>
      <c r="D885" s="126"/>
      <c r="E885" s="2"/>
      <c r="F885" s="2"/>
      <c r="G885" s="2"/>
      <c r="H885" s="2"/>
      <c r="I885" s="2"/>
    </row>
    <row r="886" ht="33.75" customHeight="1">
      <c r="A886" s="123"/>
      <c r="B886" s="124"/>
      <c r="C886" s="125"/>
      <c r="D886" s="126"/>
      <c r="E886" s="2"/>
      <c r="F886" s="2"/>
      <c r="G886" s="2"/>
      <c r="H886" s="2"/>
      <c r="I886" s="2"/>
    </row>
    <row r="887" ht="33.75" customHeight="1">
      <c r="A887" s="123"/>
      <c r="B887" s="124"/>
      <c r="C887" s="125"/>
      <c r="D887" s="126"/>
      <c r="E887" s="2"/>
      <c r="F887" s="2"/>
      <c r="G887" s="2"/>
      <c r="H887" s="2"/>
      <c r="I887" s="2"/>
    </row>
    <row r="888" ht="33.75" customHeight="1">
      <c r="A888" s="123"/>
      <c r="B888" s="124"/>
      <c r="C888" s="125"/>
      <c r="D888" s="126"/>
      <c r="E888" s="2"/>
      <c r="F888" s="2"/>
      <c r="G888" s="2"/>
      <c r="H888" s="2"/>
      <c r="I888" s="2"/>
    </row>
    <row r="889" ht="33.75" customHeight="1">
      <c r="A889" s="123"/>
      <c r="B889" s="124"/>
      <c r="C889" s="125"/>
      <c r="D889" s="126"/>
      <c r="E889" s="2"/>
      <c r="F889" s="2"/>
      <c r="G889" s="2"/>
      <c r="H889" s="2"/>
      <c r="I889" s="2"/>
    </row>
    <row r="890" ht="33.75" customHeight="1">
      <c r="A890" s="123"/>
      <c r="B890" s="124"/>
      <c r="C890" s="125"/>
      <c r="D890" s="126"/>
      <c r="E890" s="2"/>
      <c r="F890" s="2"/>
      <c r="G890" s="2"/>
      <c r="H890" s="2"/>
      <c r="I890" s="2"/>
    </row>
    <row r="891" ht="33.75" customHeight="1">
      <c r="A891" s="123"/>
      <c r="B891" s="124"/>
      <c r="C891" s="125"/>
      <c r="D891" s="126"/>
      <c r="E891" s="2"/>
      <c r="F891" s="2"/>
      <c r="G891" s="2"/>
      <c r="H891" s="2"/>
      <c r="I891" s="2"/>
    </row>
    <row r="892" ht="33.75" customHeight="1">
      <c r="A892" s="123"/>
      <c r="B892" s="124"/>
      <c r="C892" s="125"/>
      <c r="D892" s="126"/>
      <c r="E892" s="2"/>
      <c r="F892" s="2"/>
      <c r="G892" s="2"/>
      <c r="H892" s="2"/>
      <c r="I892" s="2"/>
    </row>
    <row r="893" ht="33.75" customHeight="1">
      <c r="A893" s="123"/>
      <c r="B893" s="124"/>
      <c r="C893" s="125"/>
      <c r="D893" s="126"/>
      <c r="E893" s="2"/>
      <c r="F893" s="2"/>
      <c r="G893" s="2"/>
      <c r="H893" s="2"/>
      <c r="I893" s="2"/>
    </row>
    <row r="894" ht="33.75" customHeight="1">
      <c r="A894" s="123"/>
      <c r="B894" s="124"/>
      <c r="C894" s="125"/>
      <c r="D894" s="126"/>
      <c r="E894" s="2"/>
      <c r="F894" s="2"/>
      <c r="G894" s="2"/>
      <c r="H894" s="2"/>
      <c r="I894" s="2"/>
    </row>
    <row r="895" ht="33.75" customHeight="1">
      <c r="A895" s="123"/>
      <c r="B895" s="124"/>
      <c r="C895" s="125"/>
      <c r="D895" s="126"/>
      <c r="E895" s="2"/>
      <c r="F895" s="2"/>
      <c r="G895" s="2"/>
      <c r="H895" s="2"/>
      <c r="I895" s="2"/>
    </row>
    <row r="896" ht="33.75" customHeight="1">
      <c r="A896" s="123"/>
      <c r="B896" s="124"/>
      <c r="C896" s="125"/>
      <c r="D896" s="126"/>
      <c r="E896" s="2"/>
      <c r="F896" s="2"/>
      <c r="G896" s="2"/>
      <c r="H896" s="2"/>
      <c r="I896" s="2"/>
    </row>
    <row r="897" ht="33.75" customHeight="1">
      <c r="A897" s="123"/>
      <c r="B897" s="124"/>
      <c r="C897" s="125"/>
      <c r="D897" s="126"/>
      <c r="E897" s="2"/>
      <c r="F897" s="2"/>
      <c r="G897" s="2"/>
      <c r="H897" s="2"/>
      <c r="I897" s="2"/>
    </row>
    <row r="898" ht="33.75" customHeight="1">
      <c r="A898" s="123"/>
      <c r="B898" s="124"/>
      <c r="C898" s="125"/>
      <c r="D898" s="126"/>
      <c r="E898" s="2"/>
      <c r="F898" s="2"/>
      <c r="G898" s="2"/>
      <c r="H898" s="2"/>
      <c r="I898" s="2"/>
    </row>
    <row r="899" ht="33.75" customHeight="1">
      <c r="A899" s="123"/>
      <c r="B899" s="124"/>
      <c r="C899" s="125"/>
      <c r="D899" s="126"/>
      <c r="E899" s="2"/>
      <c r="F899" s="2"/>
      <c r="G899" s="2"/>
      <c r="H899" s="2"/>
      <c r="I899" s="2"/>
    </row>
    <row r="900" ht="33.75" customHeight="1">
      <c r="A900" s="123"/>
      <c r="B900" s="124"/>
      <c r="C900" s="125"/>
      <c r="D900" s="126"/>
      <c r="E900" s="2"/>
      <c r="F900" s="2"/>
      <c r="G900" s="2"/>
      <c r="H900" s="2"/>
      <c r="I900" s="2"/>
    </row>
    <row r="901" ht="33.75" customHeight="1">
      <c r="A901" s="123"/>
      <c r="B901" s="124"/>
      <c r="C901" s="125"/>
      <c r="D901" s="126"/>
      <c r="E901" s="2"/>
      <c r="F901" s="2"/>
      <c r="G901" s="2"/>
      <c r="H901" s="2"/>
      <c r="I901" s="2"/>
    </row>
    <row r="902" ht="33.75" customHeight="1">
      <c r="A902" s="123"/>
      <c r="B902" s="124"/>
      <c r="C902" s="125"/>
      <c r="D902" s="126"/>
      <c r="E902" s="2"/>
      <c r="F902" s="2"/>
      <c r="G902" s="2"/>
      <c r="H902" s="2"/>
      <c r="I902" s="2"/>
    </row>
    <row r="903" ht="33.75" customHeight="1">
      <c r="A903" s="123"/>
      <c r="B903" s="124"/>
      <c r="C903" s="125"/>
      <c r="D903" s="126"/>
      <c r="E903" s="2"/>
      <c r="F903" s="2"/>
      <c r="G903" s="2"/>
      <c r="H903" s="2"/>
      <c r="I903" s="2"/>
    </row>
    <row r="904" ht="33.75" customHeight="1">
      <c r="A904" s="123"/>
      <c r="B904" s="124"/>
      <c r="C904" s="125"/>
      <c r="D904" s="126"/>
      <c r="E904" s="2"/>
      <c r="F904" s="2"/>
      <c r="G904" s="2"/>
      <c r="H904" s="2"/>
      <c r="I904" s="2"/>
    </row>
    <row r="905" ht="33.75" customHeight="1">
      <c r="A905" s="123"/>
      <c r="B905" s="124"/>
      <c r="C905" s="125"/>
      <c r="D905" s="126"/>
      <c r="E905" s="2"/>
      <c r="F905" s="2"/>
      <c r="G905" s="2"/>
      <c r="H905" s="2"/>
      <c r="I905" s="2"/>
    </row>
    <row r="906" ht="33.75" customHeight="1">
      <c r="A906" s="123"/>
      <c r="B906" s="124"/>
      <c r="C906" s="125"/>
      <c r="D906" s="126"/>
      <c r="E906" s="2"/>
      <c r="F906" s="2"/>
      <c r="G906" s="2"/>
      <c r="H906" s="2"/>
      <c r="I906" s="2"/>
    </row>
    <row r="907" ht="33.75" customHeight="1">
      <c r="A907" s="123"/>
      <c r="B907" s="124"/>
      <c r="C907" s="125"/>
      <c r="D907" s="126"/>
      <c r="E907" s="2"/>
      <c r="F907" s="2"/>
      <c r="G907" s="2"/>
      <c r="H907" s="2"/>
      <c r="I907" s="2"/>
    </row>
    <row r="908" ht="33.75" customHeight="1">
      <c r="A908" s="123"/>
      <c r="B908" s="124"/>
      <c r="C908" s="125"/>
      <c r="D908" s="126"/>
      <c r="E908" s="2"/>
      <c r="F908" s="2"/>
      <c r="G908" s="2"/>
      <c r="H908" s="2"/>
      <c r="I908" s="2"/>
    </row>
    <row r="909" ht="33.75" customHeight="1">
      <c r="A909" s="123"/>
      <c r="B909" s="124"/>
      <c r="C909" s="125"/>
      <c r="D909" s="126"/>
      <c r="E909" s="2"/>
      <c r="F909" s="2"/>
      <c r="G909" s="2"/>
      <c r="H909" s="2"/>
      <c r="I909" s="2"/>
    </row>
    <row r="910" ht="33.75" customHeight="1">
      <c r="A910" s="123"/>
      <c r="B910" s="124"/>
      <c r="C910" s="125"/>
      <c r="D910" s="126"/>
      <c r="E910" s="2"/>
      <c r="F910" s="2"/>
      <c r="G910" s="2"/>
      <c r="H910" s="2"/>
      <c r="I910" s="2"/>
    </row>
    <row r="911" ht="33.75" customHeight="1">
      <c r="A911" s="123"/>
      <c r="B911" s="124"/>
      <c r="C911" s="125"/>
      <c r="D911" s="126"/>
      <c r="E911" s="2"/>
      <c r="F911" s="2"/>
      <c r="G911" s="2"/>
      <c r="H911" s="2"/>
      <c r="I911" s="2"/>
    </row>
    <row r="912" ht="33.75" customHeight="1">
      <c r="A912" s="123"/>
      <c r="B912" s="124"/>
      <c r="C912" s="125"/>
      <c r="D912" s="126"/>
      <c r="E912" s="2"/>
      <c r="F912" s="2"/>
      <c r="G912" s="2"/>
      <c r="H912" s="2"/>
      <c r="I912" s="2"/>
    </row>
    <row r="913" ht="33.75" customHeight="1">
      <c r="A913" s="123"/>
      <c r="B913" s="124"/>
      <c r="C913" s="125"/>
      <c r="D913" s="126"/>
      <c r="E913" s="2"/>
      <c r="F913" s="2"/>
      <c r="G913" s="2"/>
      <c r="H913" s="2"/>
      <c r="I913" s="2"/>
    </row>
    <row r="914" ht="33.75" customHeight="1">
      <c r="A914" s="123"/>
      <c r="B914" s="124"/>
      <c r="C914" s="125"/>
      <c r="D914" s="126"/>
      <c r="E914" s="2"/>
      <c r="F914" s="2"/>
      <c r="G914" s="2"/>
      <c r="H914" s="2"/>
      <c r="I914" s="2"/>
    </row>
    <row r="915" ht="33.75" customHeight="1">
      <c r="A915" s="123"/>
      <c r="B915" s="124"/>
      <c r="C915" s="125"/>
      <c r="D915" s="126"/>
      <c r="E915" s="2"/>
      <c r="F915" s="2"/>
      <c r="G915" s="2"/>
      <c r="H915" s="2"/>
      <c r="I915" s="2"/>
    </row>
    <row r="916" ht="33.75" customHeight="1">
      <c r="A916" s="123"/>
      <c r="B916" s="124"/>
      <c r="C916" s="125"/>
      <c r="D916" s="126"/>
      <c r="E916" s="2"/>
      <c r="F916" s="2"/>
      <c r="G916" s="2"/>
      <c r="H916" s="2"/>
      <c r="I916" s="2"/>
    </row>
    <row r="917" ht="33.75" customHeight="1">
      <c r="A917" s="123"/>
      <c r="B917" s="124"/>
      <c r="C917" s="125"/>
      <c r="D917" s="126"/>
      <c r="E917" s="2"/>
      <c r="F917" s="2"/>
      <c r="G917" s="2"/>
      <c r="H917" s="2"/>
      <c r="I917" s="2"/>
    </row>
    <row r="918" ht="33.75" customHeight="1">
      <c r="A918" s="123"/>
      <c r="B918" s="124"/>
      <c r="C918" s="125"/>
      <c r="D918" s="126"/>
      <c r="E918" s="2"/>
      <c r="F918" s="2"/>
      <c r="G918" s="2"/>
      <c r="H918" s="2"/>
      <c r="I918" s="2"/>
    </row>
    <row r="919" ht="33.75" customHeight="1">
      <c r="A919" s="123"/>
      <c r="B919" s="124"/>
      <c r="C919" s="125"/>
      <c r="D919" s="126"/>
      <c r="E919" s="2"/>
      <c r="F919" s="2"/>
      <c r="G919" s="2"/>
      <c r="H919" s="2"/>
      <c r="I919" s="2"/>
    </row>
    <row r="920" ht="33.75" customHeight="1">
      <c r="A920" s="123"/>
      <c r="B920" s="124"/>
      <c r="C920" s="125"/>
      <c r="D920" s="126"/>
      <c r="E920" s="2"/>
      <c r="F920" s="2"/>
      <c r="G920" s="2"/>
      <c r="H920" s="2"/>
      <c r="I920" s="2"/>
    </row>
    <row r="921" ht="33.75" customHeight="1">
      <c r="A921" s="123"/>
      <c r="B921" s="124"/>
      <c r="C921" s="125"/>
      <c r="D921" s="126"/>
      <c r="E921" s="2"/>
      <c r="F921" s="2"/>
      <c r="G921" s="2"/>
      <c r="H921" s="2"/>
      <c r="I921" s="2"/>
    </row>
    <row r="922" ht="33.75" customHeight="1">
      <c r="A922" s="123"/>
      <c r="B922" s="124"/>
      <c r="C922" s="125"/>
      <c r="D922" s="126"/>
      <c r="E922" s="2"/>
      <c r="F922" s="2"/>
      <c r="G922" s="2"/>
      <c r="H922" s="2"/>
      <c r="I922" s="2"/>
    </row>
    <row r="923" ht="33.75" customHeight="1">
      <c r="A923" s="123"/>
      <c r="B923" s="124"/>
      <c r="C923" s="125"/>
      <c r="D923" s="126"/>
      <c r="E923" s="2"/>
      <c r="F923" s="2"/>
      <c r="G923" s="2"/>
      <c r="H923" s="2"/>
      <c r="I923" s="2"/>
    </row>
    <row r="924" ht="33.75" customHeight="1">
      <c r="A924" s="123"/>
      <c r="B924" s="124"/>
      <c r="C924" s="125"/>
      <c r="D924" s="126"/>
      <c r="E924" s="2"/>
      <c r="F924" s="2"/>
      <c r="G924" s="2"/>
      <c r="H924" s="2"/>
      <c r="I924" s="2"/>
    </row>
    <row r="925" ht="33.75" customHeight="1">
      <c r="A925" s="123"/>
      <c r="B925" s="124"/>
      <c r="C925" s="125"/>
      <c r="D925" s="126"/>
      <c r="E925" s="2"/>
      <c r="F925" s="2"/>
      <c r="G925" s="2"/>
      <c r="H925" s="2"/>
      <c r="I925" s="2"/>
    </row>
    <row r="926" ht="33.75" customHeight="1">
      <c r="A926" s="123"/>
      <c r="B926" s="124"/>
      <c r="C926" s="125"/>
      <c r="D926" s="126"/>
      <c r="E926" s="2"/>
      <c r="F926" s="2"/>
      <c r="G926" s="2"/>
      <c r="H926" s="2"/>
      <c r="I926" s="2"/>
    </row>
    <row r="927" ht="33.75" customHeight="1">
      <c r="A927" s="123"/>
      <c r="B927" s="124"/>
      <c r="C927" s="125"/>
      <c r="D927" s="126"/>
      <c r="E927" s="2"/>
      <c r="F927" s="2"/>
      <c r="G927" s="2"/>
      <c r="H927" s="2"/>
      <c r="I927" s="2"/>
    </row>
    <row r="928" ht="33.75" customHeight="1">
      <c r="A928" s="123"/>
      <c r="B928" s="124"/>
      <c r="C928" s="125"/>
      <c r="D928" s="126"/>
      <c r="E928" s="2"/>
      <c r="F928" s="2"/>
      <c r="G928" s="2"/>
      <c r="H928" s="2"/>
      <c r="I928" s="2"/>
    </row>
    <row r="929" ht="33.75" customHeight="1">
      <c r="A929" s="123"/>
      <c r="B929" s="124"/>
      <c r="C929" s="125"/>
      <c r="D929" s="126"/>
      <c r="E929" s="2"/>
      <c r="F929" s="2"/>
      <c r="G929" s="2"/>
      <c r="H929" s="2"/>
      <c r="I929" s="2"/>
    </row>
    <row r="930" ht="33.75" customHeight="1">
      <c r="A930" s="123"/>
      <c r="B930" s="124"/>
      <c r="C930" s="125"/>
      <c r="D930" s="126"/>
      <c r="E930" s="2"/>
      <c r="F930" s="2"/>
      <c r="G930" s="2"/>
      <c r="H930" s="2"/>
      <c r="I930" s="2"/>
    </row>
    <row r="931" ht="33.75" customHeight="1">
      <c r="A931" s="123"/>
      <c r="B931" s="124"/>
      <c r="C931" s="125"/>
      <c r="D931" s="126"/>
      <c r="E931" s="2"/>
      <c r="F931" s="2"/>
      <c r="G931" s="2"/>
      <c r="H931" s="2"/>
      <c r="I931" s="2"/>
    </row>
    <row r="932" ht="33.75" customHeight="1">
      <c r="A932" s="123"/>
      <c r="B932" s="124"/>
      <c r="C932" s="125"/>
      <c r="D932" s="126"/>
      <c r="E932" s="2"/>
      <c r="F932" s="2"/>
      <c r="G932" s="2"/>
      <c r="H932" s="2"/>
      <c r="I932" s="2"/>
    </row>
    <row r="933" ht="33.75" customHeight="1">
      <c r="A933" s="123"/>
      <c r="B933" s="124"/>
      <c r="C933" s="125"/>
      <c r="D933" s="126"/>
      <c r="E933" s="2"/>
      <c r="F933" s="2"/>
      <c r="G933" s="2"/>
      <c r="H933" s="2"/>
      <c r="I933" s="2"/>
    </row>
    <row r="934" ht="33.75" customHeight="1">
      <c r="A934" s="123"/>
      <c r="B934" s="124"/>
      <c r="C934" s="125"/>
      <c r="D934" s="126"/>
      <c r="E934" s="2"/>
      <c r="F934" s="2"/>
      <c r="G934" s="2"/>
      <c r="H934" s="2"/>
      <c r="I934" s="2"/>
    </row>
    <row r="935" ht="33.75" customHeight="1">
      <c r="A935" s="123"/>
      <c r="B935" s="124"/>
      <c r="C935" s="125"/>
      <c r="D935" s="126"/>
      <c r="E935" s="2"/>
      <c r="F935" s="2"/>
      <c r="G935" s="2"/>
      <c r="H935" s="2"/>
      <c r="I935" s="2"/>
    </row>
    <row r="936" ht="33.75" customHeight="1">
      <c r="A936" s="123"/>
      <c r="B936" s="124"/>
      <c r="C936" s="125"/>
      <c r="D936" s="126"/>
      <c r="E936" s="2"/>
      <c r="F936" s="2"/>
      <c r="G936" s="2"/>
      <c r="H936" s="2"/>
      <c r="I936" s="2"/>
    </row>
    <row r="937" ht="33.75" customHeight="1">
      <c r="A937" s="123"/>
      <c r="B937" s="124"/>
      <c r="C937" s="125"/>
      <c r="D937" s="126"/>
      <c r="E937" s="2"/>
      <c r="F937" s="2"/>
      <c r="G937" s="2"/>
      <c r="H937" s="2"/>
      <c r="I937" s="2"/>
    </row>
    <row r="938" ht="33.75" customHeight="1">
      <c r="A938" s="123"/>
      <c r="B938" s="124"/>
      <c r="C938" s="125"/>
      <c r="D938" s="126"/>
      <c r="E938" s="2"/>
      <c r="F938" s="2"/>
      <c r="G938" s="2"/>
      <c r="H938" s="2"/>
      <c r="I938" s="2"/>
    </row>
    <row r="939" ht="33.75" customHeight="1">
      <c r="A939" s="123"/>
      <c r="B939" s="124"/>
      <c r="C939" s="125"/>
      <c r="D939" s="126"/>
      <c r="E939" s="2"/>
      <c r="F939" s="2"/>
      <c r="G939" s="2"/>
      <c r="H939" s="2"/>
      <c r="I939" s="2"/>
    </row>
    <row r="940" ht="33.75" customHeight="1">
      <c r="A940" s="123"/>
      <c r="B940" s="124"/>
      <c r="C940" s="125"/>
      <c r="D940" s="126"/>
      <c r="E940" s="2"/>
      <c r="F940" s="2"/>
      <c r="G940" s="2"/>
      <c r="H940" s="2"/>
      <c r="I940" s="2"/>
    </row>
    <row r="941" ht="33.75" customHeight="1">
      <c r="A941" s="123"/>
      <c r="B941" s="124"/>
      <c r="C941" s="125"/>
      <c r="D941" s="126"/>
      <c r="E941" s="2"/>
      <c r="F941" s="2"/>
      <c r="G941" s="2"/>
      <c r="H941" s="2"/>
      <c r="I941" s="2"/>
    </row>
    <row r="942" ht="33.75" customHeight="1">
      <c r="A942" s="123"/>
      <c r="B942" s="124"/>
      <c r="C942" s="125"/>
      <c r="D942" s="126"/>
      <c r="E942" s="2"/>
      <c r="F942" s="2"/>
      <c r="G942" s="2"/>
      <c r="H942" s="2"/>
      <c r="I942" s="2"/>
    </row>
    <row r="943" ht="33.75" customHeight="1">
      <c r="A943" s="123"/>
      <c r="B943" s="124"/>
      <c r="C943" s="125"/>
      <c r="D943" s="126"/>
      <c r="E943" s="2"/>
      <c r="F943" s="2"/>
      <c r="G943" s="2"/>
      <c r="H943" s="2"/>
      <c r="I943" s="2"/>
    </row>
    <row r="944" ht="33.75" customHeight="1">
      <c r="A944" s="123"/>
      <c r="B944" s="124"/>
      <c r="C944" s="125"/>
      <c r="D944" s="126"/>
      <c r="E944" s="2"/>
      <c r="F944" s="2"/>
      <c r="G944" s="2"/>
      <c r="H944" s="2"/>
      <c r="I944" s="2"/>
    </row>
    <row r="945" ht="33.75" customHeight="1">
      <c r="A945" s="123"/>
      <c r="B945" s="124"/>
      <c r="C945" s="125"/>
      <c r="D945" s="126"/>
      <c r="E945" s="2"/>
      <c r="F945" s="2"/>
      <c r="G945" s="2"/>
      <c r="H945" s="2"/>
      <c r="I945" s="2"/>
    </row>
    <row r="946" ht="33.75" customHeight="1">
      <c r="A946" s="123"/>
      <c r="B946" s="124"/>
      <c r="C946" s="125"/>
      <c r="D946" s="126"/>
      <c r="E946" s="2"/>
      <c r="F946" s="2"/>
      <c r="G946" s="2"/>
      <c r="H946" s="2"/>
      <c r="I946" s="2"/>
    </row>
    <row r="947" ht="33.75" customHeight="1">
      <c r="A947" s="123"/>
      <c r="B947" s="124"/>
      <c r="C947" s="125"/>
      <c r="D947" s="126"/>
      <c r="E947" s="2"/>
      <c r="F947" s="2"/>
      <c r="G947" s="2"/>
      <c r="H947" s="2"/>
      <c r="I947" s="2"/>
    </row>
    <row r="948" ht="33.75" customHeight="1">
      <c r="A948" s="123"/>
      <c r="B948" s="124"/>
      <c r="C948" s="125"/>
      <c r="D948" s="126"/>
      <c r="E948" s="2"/>
      <c r="F948" s="2"/>
      <c r="G948" s="2"/>
      <c r="H948" s="2"/>
      <c r="I948" s="2"/>
    </row>
    <row r="949" ht="33.75" customHeight="1">
      <c r="A949" s="123"/>
      <c r="B949" s="124"/>
      <c r="C949" s="125"/>
      <c r="D949" s="126"/>
      <c r="E949" s="2"/>
      <c r="F949" s="2"/>
      <c r="G949" s="2"/>
      <c r="H949" s="2"/>
      <c r="I949" s="2"/>
    </row>
    <row r="950" ht="33.75" customHeight="1">
      <c r="A950" s="123"/>
      <c r="B950" s="124"/>
      <c r="C950" s="125"/>
      <c r="D950" s="126"/>
      <c r="E950" s="2"/>
      <c r="F950" s="2"/>
      <c r="G950" s="2"/>
      <c r="H950" s="2"/>
      <c r="I950" s="2"/>
    </row>
    <row r="951" ht="33.75" customHeight="1">
      <c r="A951" s="123"/>
      <c r="B951" s="124"/>
      <c r="C951" s="125"/>
      <c r="D951" s="126"/>
      <c r="E951" s="2"/>
      <c r="F951" s="2"/>
      <c r="G951" s="2"/>
      <c r="H951" s="2"/>
      <c r="I951" s="2"/>
    </row>
    <row r="952" ht="33.75" customHeight="1">
      <c r="A952" s="123"/>
      <c r="B952" s="124"/>
      <c r="C952" s="125"/>
      <c r="D952" s="126"/>
      <c r="E952" s="2"/>
      <c r="F952" s="2"/>
      <c r="G952" s="2"/>
      <c r="H952" s="2"/>
      <c r="I952" s="2"/>
    </row>
    <row r="953" ht="33.75" customHeight="1">
      <c r="A953" s="123"/>
      <c r="B953" s="124"/>
      <c r="C953" s="125"/>
      <c r="D953" s="126"/>
      <c r="E953" s="2"/>
      <c r="F953" s="2"/>
      <c r="G953" s="2"/>
      <c r="H953" s="2"/>
      <c r="I953" s="2"/>
    </row>
    <row r="954" ht="33.75" customHeight="1">
      <c r="A954" s="123"/>
      <c r="B954" s="124"/>
      <c r="C954" s="125"/>
      <c r="D954" s="126"/>
      <c r="E954" s="2"/>
      <c r="F954" s="2"/>
      <c r="G954" s="2"/>
      <c r="H954" s="2"/>
      <c r="I954" s="2"/>
    </row>
    <row r="955" ht="33.75" customHeight="1">
      <c r="A955" s="123"/>
      <c r="B955" s="124"/>
      <c r="C955" s="125"/>
      <c r="D955" s="126"/>
      <c r="E955" s="2"/>
      <c r="F955" s="2"/>
      <c r="G955" s="2"/>
      <c r="H955" s="2"/>
      <c r="I955" s="2"/>
    </row>
    <row r="956" ht="33.75" customHeight="1">
      <c r="A956" s="123"/>
      <c r="B956" s="124"/>
      <c r="C956" s="125"/>
      <c r="D956" s="126"/>
      <c r="E956" s="2"/>
      <c r="F956" s="2"/>
      <c r="G956" s="2"/>
      <c r="H956" s="2"/>
      <c r="I956" s="2"/>
    </row>
    <row r="957" ht="33.75" customHeight="1">
      <c r="A957" s="123"/>
      <c r="B957" s="124"/>
      <c r="C957" s="125"/>
      <c r="D957" s="126"/>
      <c r="E957" s="2"/>
      <c r="F957" s="2"/>
      <c r="G957" s="2"/>
      <c r="H957" s="2"/>
      <c r="I957" s="2"/>
    </row>
    <row r="958" ht="33.75" customHeight="1">
      <c r="A958" s="123"/>
      <c r="B958" s="124"/>
      <c r="C958" s="125"/>
      <c r="D958" s="126"/>
      <c r="E958" s="2"/>
      <c r="F958" s="2"/>
      <c r="G958" s="2"/>
      <c r="H958" s="2"/>
      <c r="I958" s="2"/>
    </row>
    <row r="959" ht="33.75" customHeight="1">
      <c r="A959" s="123"/>
      <c r="B959" s="124"/>
      <c r="C959" s="125"/>
      <c r="D959" s="126"/>
      <c r="E959" s="2"/>
      <c r="F959" s="2"/>
      <c r="G959" s="2"/>
      <c r="H959" s="2"/>
      <c r="I959" s="2"/>
    </row>
    <row r="960" ht="33.75" customHeight="1">
      <c r="A960" s="123"/>
      <c r="B960" s="124"/>
      <c r="C960" s="125"/>
      <c r="D960" s="126"/>
      <c r="E960" s="2"/>
      <c r="F960" s="2"/>
      <c r="G960" s="2"/>
      <c r="H960" s="2"/>
      <c r="I960" s="2"/>
    </row>
    <row r="961" ht="33.75" customHeight="1">
      <c r="A961" s="123"/>
      <c r="B961" s="124"/>
      <c r="C961" s="125"/>
      <c r="D961" s="126"/>
      <c r="E961" s="2"/>
      <c r="F961" s="2"/>
      <c r="G961" s="2"/>
      <c r="H961" s="2"/>
      <c r="I961" s="2"/>
    </row>
    <row r="962" ht="33.75" customHeight="1">
      <c r="A962" s="123"/>
      <c r="B962" s="124"/>
      <c r="C962" s="125"/>
      <c r="D962" s="126"/>
      <c r="E962" s="2"/>
      <c r="F962" s="2"/>
      <c r="G962" s="2"/>
      <c r="H962" s="2"/>
      <c r="I962" s="2"/>
    </row>
    <row r="963" ht="33.75" customHeight="1">
      <c r="A963" s="123"/>
      <c r="B963" s="124"/>
      <c r="C963" s="125"/>
      <c r="D963" s="126"/>
      <c r="E963" s="2"/>
      <c r="F963" s="2"/>
      <c r="G963" s="2"/>
      <c r="H963" s="2"/>
      <c r="I963" s="2"/>
    </row>
    <row r="964" ht="33.75" customHeight="1">
      <c r="A964" s="123"/>
      <c r="B964" s="124"/>
      <c r="C964" s="125"/>
      <c r="D964" s="126"/>
      <c r="E964" s="2"/>
      <c r="F964" s="2"/>
      <c r="G964" s="2"/>
      <c r="H964" s="2"/>
      <c r="I964" s="2"/>
    </row>
    <row r="965" ht="33.75" customHeight="1">
      <c r="A965" s="123"/>
      <c r="B965" s="124"/>
      <c r="C965" s="125"/>
      <c r="D965" s="126"/>
      <c r="E965" s="2"/>
      <c r="F965" s="2"/>
      <c r="G965" s="2"/>
      <c r="H965" s="2"/>
      <c r="I965" s="2"/>
    </row>
    <row r="966" ht="33.75" customHeight="1">
      <c r="A966" s="123"/>
      <c r="B966" s="124"/>
      <c r="C966" s="125"/>
      <c r="D966" s="126"/>
      <c r="E966" s="2"/>
      <c r="F966" s="2"/>
      <c r="G966" s="2"/>
      <c r="H966" s="2"/>
      <c r="I966" s="2"/>
    </row>
    <row r="967" ht="33.75" customHeight="1">
      <c r="A967" s="123"/>
      <c r="B967" s="124"/>
      <c r="C967" s="125"/>
      <c r="D967" s="126"/>
      <c r="E967" s="2"/>
      <c r="F967" s="2"/>
      <c r="G967" s="2"/>
      <c r="H967" s="2"/>
      <c r="I967" s="2"/>
    </row>
    <row r="968" ht="33.75" customHeight="1">
      <c r="A968" s="123"/>
      <c r="B968" s="124"/>
      <c r="C968" s="125"/>
      <c r="D968" s="126"/>
      <c r="E968" s="2"/>
      <c r="F968" s="2"/>
      <c r="G968" s="2"/>
      <c r="H968" s="2"/>
      <c r="I968" s="2"/>
    </row>
    <row r="969" ht="33.75" customHeight="1">
      <c r="A969" s="123"/>
      <c r="B969" s="124"/>
      <c r="C969" s="125"/>
      <c r="D969" s="126"/>
      <c r="E969" s="2"/>
      <c r="F969" s="2"/>
      <c r="G969" s="2"/>
      <c r="H969" s="2"/>
      <c r="I969" s="2"/>
    </row>
    <row r="970" ht="33.75" customHeight="1">
      <c r="A970" s="123"/>
      <c r="B970" s="124"/>
      <c r="C970" s="125"/>
      <c r="D970" s="126"/>
      <c r="E970" s="2"/>
      <c r="F970" s="2"/>
      <c r="G970" s="2"/>
      <c r="H970" s="2"/>
      <c r="I970" s="2"/>
    </row>
    <row r="971" ht="33.75" customHeight="1">
      <c r="A971" s="123"/>
      <c r="B971" s="124"/>
      <c r="C971" s="125"/>
      <c r="D971" s="126"/>
      <c r="E971" s="2"/>
      <c r="F971" s="2"/>
      <c r="G971" s="2"/>
      <c r="H971" s="2"/>
      <c r="I971" s="2"/>
    </row>
    <row r="972" ht="33.75" customHeight="1">
      <c r="A972" s="123"/>
      <c r="B972" s="124"/>
      <c r="C972" s="125"/>
      <c r="D972" s="126"/>
      <c r="E972" s="2"/>
      <c r="F972" s="2"/>
      <c r="G972" s="2"/>
      <c r="H972" s="2"/>
      <c r="I972" s="2"/>
    </row>
    <row r="973" ht="33.75" customHeight="1">
      <c r="A973" s="123"/>
      <c r="B973" s="124"/>
      <c r="C973" s="125"/>
      <c r="D973" s="126"/>
      <c r="E973" s="2"/>
      <c r="F973" s="2"/>
      <c r="G973" s="2"/>
      <c r="H973" s="2"/>
      <c r="I973" s="2"/>
    </row>
    <row r="974" ht="33.75" customHeight="1">
      <c r="A974" s="123"/>
      <c r="B974" s="124"/>
      <c r="C974" s="125"/>
      <c r="D974" s="126"/>
      <c r="E974" s="2"/>
      <c r="F974" s="2"/>
      <c r="G974" s="2"/>
      <c r="H974" s="2"/>
      <c r="I974" s="2"/>
    </row>
    <row r="975" ht="33.75" customHeight="1">
      <c r="A975" s="123"/>
      <c r="B975" s="124"/>
      <c r="C975" s="125"/>
      <c r="D975" s="126"/>
      <c r="E975" s="2"/>
      <c r="F975" s="2"/>
      <c r="G975" s="2"/>
      <c r="H975" s="2"/>
      <c r="I975" s="2"/>
    </row>
    <row r="976" ht="33.75" customHeight="1">
      <c r="A976" s="123"/>
      <c r="B976" s="124"/>
      <c r="C976" s="125"/>
      <c r="D976" s="126"/>
      <c r="E976" s="2"/>
      <c r="F976" s="2"/>
      <c r="G976" s="2"/>
      <c r="H976" s="2"/>
      <c r="I976" s="2"/>
    </row>
    <row r="977" ht="33.75" customHeight="1">
      <c r="A977" s="123"/>
      <c r="B977" s="124"/>
      <c r="C977" s="125"/>
      <c r="D977" s="126"/>
      <c r="E977" s="2"/>
      <c r="F977" s="2"/>
      <c r="G977" s="2"/>
      <c r="H977" s="2"/>
      <c r="I977" s="2"/>
    </row>
    <row r="978" ht="33.75" customHeight="1">
      <c r="A978" s="123"/>
      <c r="B978" s="124"/>
      <c r="C978" s="125"/>
      <c r="D978" s="126"/>
      <c r="E978" s="2"/>
      <c r="F978" s="2"/>
      <c r="G978" s="2"/>
      <c r="H978" s="2"/>
      <c r="I978" s="2"/>
    </row>
    <row r="979" ht="33.75" customHeight="1">
      <c r="A979" s="123"/>
      <c r="B979" s="124"/>
      <c r="C979" s="125"/>
      <c r="D979" s="126"/>
      <c r="E979" s="2"/>
      <c r="F979" s="2"/>
      <c r="G979" s="2"/>
      <c r="H979" s="2"/>
      <c r="I979" s="2"/>
    </row>
    <row r="980" ht="33.75" customHeight="1">
      <c r="A980" s="123"/>
      <c r="B980" s="124"/>
      <c r="C980" s="125"/>
      <c r="D980" s="126"/>
      <c r="E980" s="2"/>
      <c r="F980" s="2"/>
      <c r="G980" s="2"/>
      <c r="H980" s="2"/>
      <c r="I980" s="2"/>
    </row>
    <row r="981" ht="33.75" customHeight="1">
      <c r="A981" s="123"/>
      <c r="B981" s="124"/>
      <c r="C981" s="125"/>
      <c r="D981" s="126"/>
      <c r="E981" s="2"/>
      <c r="F981" s="2"/>
      <c r="G981" s="2"/>
      <c r="H981" s="2"/>
      <c r="I981" s="2"/>
    </row>
    <row r="982" ht="33.75" customHeight="1">
      <c r="A982" s="123"/>
      <c r="B982" s="124"/>
      <c r="C982" s="125"/>
      <c r="D982" s="126"/>
      <c r="E982" s="2"/>
      <c r="F982" s="2"/>
      <c r="G982" s="2"/>
      <c r="H982" s="2"/>
      <c r="I982" s="2"/>
    </row>
    <row r="983" ht="33.75" customHeight="1">
      <c r="A983" s="123"/>
      <c r="B983" s="124"/>
      <c r="C983" s="125"/>
      <c r="D983" s="126"/>
      <c r="E983" s="2"/>
      <c r="F983" s="2"/>
      <c r="G983" s="2"/>
      <c r="H983" s="2"/>
      <c r="I983" s="2"/>
    </row>
    <row r="984" ht="33.75" customHeight="1">
      <c r="A984" s="123"/>
      <c r="B984" s="124"/>
      <c r="C984" s="125"/>
      <c r="D984" s="126"/>
      <c r="E984" s="2"/>
      <c r="F984" s="2"/>
      <c r="G984" s="2"/>
      <c r="H984" s="2"/>
      <c r="I984" s="2"/>
    </row>
    <row r="985" ht="33.75" customHeight="1">
      <c r="A985" s="123"/>
      <c r="B985" s="124"/>
      <c r="C985" s="125"/>
      <c r="D985" s="126"/>
      <c r="E985" s="2"/>
      <c r="F985" s="2"/>
      <c r="G985" s="2"/>
      <c r="H985" s="2"/>
      <c r="I985" s="2"/>
    </row>
    <row r="986" ht="33.75" customHeight="1">
      <c r="A986" s="123"/>
      <c r="B986" s="124"/>
      <c r="C986" s="125"/>
      <c r="D986" s="126"/>
      <c r="E986" s="2"/>
      <c r="F986" s="2"/>
      <c r="G986" s="2"/>
      <c r="H986" s="2"/>
      <c r="I986" s="2"/>
    </row>
    <row r="987" ht="33.75" customHeight="1">
      <c r="A987" s="123"/>
      <c r="B987" s="124"/>
      <c r="C987" s="125"/>
      <c r="D987" s="126"/>
      <c r="E987" s="2"/>
      <c r="F987" s="2"/>
      <c r="G987" s="2"/>
      <c r="H987" s="2"/>
      <c r="I987" s="2"/>
    </row>
    <row r="988" ht="33.75" customHeight="1">
      <c r="A988" s="123"/>
      <c r="B988" s="124"/>
      <c r="C988" s="125"/>
      <c r="D988" s="126"/>
      <c r="E988" s="2"/>
      <c r="F988" s="2"/>
      <c r="G988" s="2"/>
      <c r="H988" s="2"/>
      <c r="I988" s="2"/>
    </row>
    <row r="989" ht="33.75" customHeight="1">
      <c r="A989" s="123"/>
      <c r="B989" s="124"/>
      <c r="C989" s="125"/>
      <c r="D989" s="126"/>
      <c r="E989" s="2"/>
      <c r="F989" s="2"/>
      <c r="G989" s="2"/>
      <c r="H989" s="2"/>
      <c r="I989" s="2"/>
    </row>
    <row r="990" ht="33.75" customHeight="1">
      <c r="A990" s="123"/>
      <c r="B990" s="124"/>
      <c r="C990" s="125"/>
      <c r="D990" s="126"/>
      <c r="E990" s="2"/>
      <c r="F990" s="2"/>
      <c r="G990" s="2"/>
      <c r="H990" s="2"/>
      <c r="I990" s="2"/>
    </row>
    <row r="991" ht="33.75" customHeight="1">
      <c r="A991" s="123"/>
      <c r="B991" s="124"/>
      <c r="C991" s="125"/>
      <c r="D991" s="126"/>
      <c r="E991" s="2"/>
      <c r="F991" s="2"/>
      <c r="G991" s="2"/>
      <c r="H991" s="2"/>
      <c r="I991" s="2"/>
    </row>
    <row r="992" ht="33.75" customHeight="1">
      <c r="A992" s="123"/>
      <c r="B992" s="124"/>
      <c r="C992" s="125"/>
      <c r="D992" s="126"/>
      <c r="E992" s="2"/>
      <c r="F992" s="2"/>
      <c r="G992" s="2"/>
      <c r="H992" s="2"/>
      <c r="I992" s="2"/>
    </row>
    <row r="993" ht="33.75" customHeight="1">
      <c r="A993" s="123"/>
      <c r="B993" s="124"/>
      <c r="C993" s="125"/>
      <c r="D993" s="126"/>
      <c r="E993" s="2"/>
      <c r="F993" s="2"/>
      <c r="G993" s="2"/>
      <c r="H993" s="2"/>
      <c r="I993" s="2"/>
    </row>
    <row r="994" ht="33.75" customHeight="1">
      <c r="A994" s="123"/>
      <c r="B994" s="124"/>
      <c r="C994" s="125"/>
      <c r="D994" s="126"/>
      <c r="E994" s="2"/>
      <c r="F994" s="2"/>
      <c r="G994" s="2"/>
      <c r="H994" s="2"/>
      <c r="I994" s="2"/>
    </row>
    <row r="995" ht="33.75" customHeight="1">
      <c r="A995" s="123"/>
      <c r="B995" s="124"/>
      <c r="C995" s="125"/>
      <c r="D995" s="126"/>
      <c r="E995" s="2"/>
      <c r="F995" s="2"/>
      <c r="G995" s="2"/>
      <c r="H995" s="2"/>
      <c r="I995" s="2"/>
    </row>
    <row r="996" ht="33.75" customHeight="1">
      <c r="A996" s="123"/>
      <c r="B996" s="124"/>
      <c r="C996" s="125"/>
      <c r="D996" s="126"/>
      <c r="E996" s="2"/>
      <c r="F996" s="2"/>
      <c r="G996" s="2"/>
      <c r="H996" s="2"/>
      <c r="I996" s="2"/>
    </row>
    <row r="997" ht="33.75" customHeight="1">
      <c r="A997" s="123"/>
      <c r="B997" s="124"/>
      <c r="C997" s="125"/>
      <c r="D997" s="126"/>
      <c r="E997" s="2"/>
      <c r="F997" s="2"/>
      <c r="G997" s="2"/>
      <c r="H997" s="2"/>
      <c r="I997" s="2"/>
    </row>
    <row r="998" ht="33.75" customHeight="1">
      <c r="A998" s="123"/>
      <c r="B998" s="124"/>
      <c r="C998" s="125"/>
      <c r="D998" s="126"/>
      <c r="E998" s="2"/>
      <c r="F998" s="2"/>
      <c r="G998" s="2"/>
      <c r="H998" s="2"/>
      <c r="I998" s="2"/>
    </row>
    <row r="999" ht="33.75" customHeight="1">
      <c r="A999" s="123"/>
      <c r="B999" s="124"/>
      <c r="C999" s="125"/>
      <c r="D999" s="126"/>
      <c r="E999" s="2"/>
      <c r="F999" s="2"/>
      <c r="G999" s="2"/>
      <c r="H999" s="2"/>
      <c r="I999" s="2"/>
    </row>
    <row r="1000" ht="33.75" customHeight="1">
      <c r="A1000" s="123"/>
      <c r="B1000" s="124"/>
      <c r="C1000" s="125"/>
      <c r="D1000" s="126"/>
      <c r="E1000" s="2"/>
      <c r="F1000" s="2"/>
      <c r="G1000" s="2"/>
      <c r="H1000" s="2"/>
      <c r="I1000" s="2"/>
    </row>
    <row r="1001" ht="33.75" customHeight="1">
      <c r="A1001" s="123"/>
      <c r="B1001" s="124"/>
      <c r="C1001" s="125"/>
      <c r="D1001" s="126"/>
      <c r="E1001" s="2"/>
      <c r="F1001" s="2"/>
      <c r="G1001" s="2"/>
      <c r="H1001" s="2"/>
      <c r="I1001" s="2"/>
    </row>
    <row r="1002" ht="33.75" customHeight="1">
      <c r="A1002" s="123"/>
      <c r="B1002" s="124"/>
      <c r="C1002" s="125"/>
      <c r="D1002" s="126"/>
      <c r="E1002" s="2"/>
      <c r="F1002" s="2"/>
      <c r="G1002" s="2"/>
      <c r="H1002" s="2"/>
      <c r="I1002" s="2"/>
    </row>
    <row r="1003" ht="33.75" customHeight="1">
      <c r="A1003" s="123"/>
      <c r="B1003" s="124"/>
      <c r="C1003" s="125"/>
      <c r="D1003" s="126"/>
      <c r="E1003" s="2"/>
      <c r="F1003" s="2"/>
      <c r="G1003" s="2"/>
      <c r="H1003" s="2"/>
      <c r="I1003" s="2"/>
    </row>
    <row r="1004" ht="33.75" customHeight="1">
      <c r="A1004" s="123"/>
      <c r="B1004" s="124"/>
      <c r="C1004" s="125"/>
      <c r="D1004" s="126"/>
      <c r="E1004" s="2"/>
      <c r="F1004" s="2"/>
      <c r="G1004" s="2"/>
      <c r="H1004" s="2"/>
      <c r="I1004" s="2"/>
    </row>
    <row r="1005" ht="33.75" customHeight="1">
      <c r="A1005" s="123"/>
      <c r="B1005" s="124"/>
      <c r="C1005" s="125"/>
      <c r="D1005" s="126"/>
      <c r="E1005" s="2"/>
      <c r="F1005" s="2"/>
      <c r="G1005" s="2"/>
      <c r="H1005" s="2"/>
      <c r="I1005" s="2"/>
    </row>
    <row r="1006" ht="33.75" customHeight="1">
      <c r="A1006" s="123"/>
      <c r="B1006" s="124"/>
      <c r="C1006" s="125"/>
      <c r="D1006" s="126"/>
      <c r="E1006" s="2"/>
      <c r="F1006" s="2"/>
      <c r="G1006" s="2"/>
      <c r="H1006" s="2"/>
      <c r="I1006" s="2"/>
    </row>
    <row r="1007" ht="33.75" customHeight="1">
      <c r="A1007" s="123"/>
      <c r="B1007" s="124"/>
      <c r="C1007" s="125"/>
      <c r="D1007" s="126"/>
      <c r="E1007" s="2"/>
      <c r="F1007" s="2"/>
      <c r="G1007" s="2"/>
      <c r="H1007" s="2"/>
      <c r="I1007" s="2"/>
    </row>
    <row r="1008" ht="33.75" customHeight="1">
      <c r="A1008" s="123"/>
      <c r="B1008" s="124"/>
      <c r="C1008" s="125"/>
      <c r="D1008" s="126"/>
      <c r="E1008" s="2"/>
      <c r="F1008" s="2"/>
      <c r="G1008" s="2"/>
      <c r="H1008" s="2"/>
      <c r="I1008" s="2"/>
    </row>
    <row r="1009" ht="33.75" customHeight="1">
      <c r="A1009" s="123"/>
      <c r="B1009" s="124"/>
      <c r="C1009" s="125"/>
      <c r="D1009" s="126"/>
      <c r="E1009" s="2"/>
      <c r="F1009" s="2"/>
      <c r="G1009" s="2"/>
      <c r="H1009" s="2"/>
      <c r="I1009" s="2"/>
    </row>
    <row r="1010" ht="33.75" customHeight="1">
      <c r="A1010" s="123"/>
      <c r="B1010" s="124"/>
      <c r="C1010" s="125"/>
      <c r="D1010" s="126"/>
      <c r="E1010" s="2"/>
      <c r="F1010" s="2"/>
      <c r="G1010" s="2"/>
      <c r="H1010" s="2"/>
      <c r="I1010" s="2"/>
    </row>
    <row r="1011" ht="33.75" customHeight="1">
      <c r="A1011" s="123"/>
      <c r="B1011" s="124"/>
      <c r="C1011" s="125"/>
      <c r="D1011" s="126"/>
      <c r="E1011" s="2"/>
      <c r="F1011" s="2"/>
      <c r="G1011" s="2"/>
      <c r="H1011" s="2"/>
      <c r="I1011" s="2"/>
    </row>
    <row r="1012" ht="33.75" customHeight="1">
      <c r="A1012" s="123"/>
      <c r="B1012" s="124"/>
      <c r="C1012" s="125"/>
      <c r="D1012" s="126"/>
      <c r="E1012" s="2"/>
      <c r="F1012" s="2"/>
      <c r="G1012" s="2"/>
      <c r="H1012" s="2"/>
      <c r="I1012" s="2"/>
    </row>
    <row r="1013" ht="33.75" customHeight="1">
      <c r="A1013" s="123"/>
      <c r="B1013" s="124"/>
      <c r="C1013" s="125"/>
      <c r="D1013" s="126"/>
      <c r="E1013" s="2"/>
      <c r="F1013" s="2"/>
      <c r="G1013" s="2"/>
      <c r="H1013" s="2"/>
      <c r="I1013" s="2"/>
    </row>
    <row r="1014" ht="33.75" customHeight="1">
      <c r="A1014" s="123"/>
      <c r="B1014" s="124"/>
      <c r="C1014" s="125"/>
      <c r="D1014" s="126"/>
      <c r="E1014" s="2"/>
      <c r="F1014" s="2"/>
      <c r="G1014" s="2"/>
      <c r="H1014" s="2"/>
      <c r="I1014" s="2"/>
    </row>
    <row r="1015" ht="33.75" customHeight="1">
      <c r="A1015" s="123"/>
      <c r="B1015" s="124"/>
      <c r="C1015" s="125"/>
      <c r="D1015" s="126"/>
      <c r="E1015" s="2"/>
      <c r="F1015" s="2"/>
      <c r="G1015" s="2"/>
      <c r="H1015" s="2"/>
      <c r="I1015" s="2"/>
    </row>
    <row r="1016" ht="33.75" customHeight="1">
      <c r="A1016" s="123"/>
      <c r="B1016" s="124"/>
      <c r="C1016" s="125"/>
      <c r="D1016" s="126"/>
      <c r="E1016" s="2"/>
      <c r="F1016" s="2"/>
      <c r="G1016" s="2"/>
      <c r="H1016" s="2"/>
      <c r="I1016" s="2"/>
    </row>
    <row r="1017" ht="33.75" customHeight="1">
      <c r="A1017" s="123"/>
      <c r="B1017" s="124"/>
      <c r="C1017" s="125"/>
      <c r="D1017" s="126"/>
      <c r="E1017" s="2"/>
      <c r="F1017" s="2"/>
      <c r="G1017" s="2"/>
      <c r="H1017" s="2"/>
      <c r="I1017" s="2"/>
    </row>
    <row r="1018" ht="33.75" customHeight="1">
      <c r="A1018" s="123"/>
      <c r="B1018" s="124"/>
      <c r="C1018" s="125"/>
      <c r="D1018" s="126"/>
      <c r="E1018" s="2"/>
      <c r="F1018" s="2"/>
      <c r="G1018" s="2"/>
      <c r="H1018" s="2"/>
      <c r="I1018" s="2"/>
    </row>
    <row r="1019" ht="33.75" customHeight="1">
      <c r="A1019" s="123"/>
      <c r="B1019" s="124"/>
      <c r="C1019" s="125"/>
      <c r="D1019" s="126"/>
      <c r="E1019" s="2"/>
      <c r="F1019" s="2"/>
      <c r="G1019" s="2"/>
      <c r="H1019" s="2"/>
      <c r="I1019" s="2"/>
    </row>
    <row r="1020" ht="33.75" customHeight="1">
      <c r="A1020" s="123"/>
      <c r="B1020" s="124"/>
      <c r="C1020" s="125"/>
      <c r="D1020" s="126"/>
      <c r="E1020" s="2"/>
      <c r="F1020" s="2"/>
      <c r="G1020" s="2"/>
      <c r="H1020" s="2"/>
      <c r="I1020" s="2"/>
    </row>
    <row r="1021" ht="33.75" customHeight="1">
      <c r="A1021" s="123"/>
      <c r="B1021" s="124"/>
      <c r="C1021" s="125"/>
      <c r="D1021" s="126"/>
      <c r="E1021" s="2"/>
      <c r="F1021" s="2"/>
      <c r="G1021" s="2"/>
      <c r="H1021" s="2"/>
      <c r="I1021" s="2"/>
    </row>
    <row r="1022" ht="33.75" customHeight="1">
      <c r="A1022" s="123"/>
      <c r="B1022" s="124"/>
      <c r="C1022" s="125"/>
      <c r="D1022" s="126"/>
      <c r="E1022" s="2"/>
      <c r="F1022" s="2"/>
      <c r="G1022" s="2"/>
      <c r="H1022" s="2"/>
      <c r="I1022" s="2"/>
    </row>
    <row r="1023" ht="33.75" customHeight="1">
      <c r="A1023" s="123"/>
      <c r="B1023" s="124"/>
      <c r="C1023" s="125"/>
      <c r="D1023" s="126"/>
      <c r="E1023" s="2"/>
      <c r="F1023" s="2"/>
      <c r="G1023" s="2"/>
      <c r="H1023" s="2"/>
      <c r="I1023" s="2"/>
    </row>
    <row r="1024" ht="33.75" customHeight="1">
      <c r="A1024" s="123"/>
      <c r="B1024" s="124"/>
      <c r="C1024" s="125"/>
      <c r="D1024" s="126"/>
      <c r="E1024" s="2"/>
      <c r="F1024" s="2"/>
      <c r="G1024" s="2"/>
      <c r="H1024" s="2"/>
      <c r="I1024" s="2"/>
    </row>
    <row r="1025" ht="33.75" customHeight="1">
      <c r="A1025" s="123"/>
      <c r="B1025" s="124"/>
      <c r="C1025" s="125"/>
      <c r="D1025" s="126"/>
      <c r="E1025" s="2"/>
      <c r="F1025" s="2"/>
      <c r="G1025" s="2"/>
      <c r="H1025" s="2"/>
      <c r="I1025" s="2"/>
    </row>
    <row r="1026" ht="33.75" customHeight="1">
      <c r="A1026" s="123"/>
      <c r="B1026" s="124"/>
      <c r="C1026" s="125"/>
      <c r="D1026" s="126"/>
      <c r="E1026" s="2"/>
      <c r="F1026" s="2"/>
      <c r="G1026" s="2"/>
      <c r="H1026" s="2"/>
      <c r="I1026" s="2"/>
    </row>
    <row r="1027" ht="33.75" customHeight="1">
      <c r="A1027" s="123"/>
      <c r="B1027" s="124"/>
      <c r="C1027" s="125"/>
      <c r="D1027" s="126"/>
      <c r="E1027" s="2"/>
      <c r="F1027" s="2"/>
      <c r="G1027" s="2"/>
      <c r="H1027" s="2"/>
      <c r="I1027" s="2"/>
    </row>
    <row r="1028" ht="33.75" customHeight="1">
      <c r="A1028" s="123"/>
      <c r="B1028" s="124"/>
      <c r="C1028" s="125"/>
      <c r="D1028" s="126"/>
      <c r="E1028" s="2"/>
      <c r="F1028" s="2"/>
      <c r="G1028" s="2"/>
      <c r="H1028" s="2"/>
      <c r="I1028" s="2"/>
    </row>
    <row r="1029" ht="33.75" customHeight="1">
      <c r="A1029" s="123"/>
      <c r="B1029" s="124"/>
      <c r="C1029" s="125"/>
      <c r="D1029" s="126"/>
      <c r="E1029" s="2"/>
      <c r="F1029" s="2"/>
      <c r="G1029" s="2"/>
      <c r="H1029" s="2"/>
      <c r="I1029" s="2"/>
    </row>
    <row r="1030" ht="33.75" customHeight="1">
      <c r="A1030" s="123"/>
      <c r="B1030" s="124"/>
      <c r="C1030" s="125"/>
      <c r="D1030" s="126"/>
      <c r="E1030" s="2"/>
      <c r="F1030" s="2"/>
      <c r="G1030" s="2"/>
      <c r="H1030" s="2"/>
      <c r="I1030" s="2"/>
    </row>
    <row r="1031" ht="33.75" customHeight="1">
      <c r="A1031" s="123"/>
      <c r="B1031" s="124"/>
      <c r="C1031" s="125"/>
      <c r="D1031" s="126"/>
      <c r="E1031" s="2"/>
      <c r="F1031" s="2"/>
      <c r="G1031" s="2"/>
      <c r="H1031" s="2"/>
      <c r="I1031" s="2"/>
    </row>
    <row r="1032" ht="33.75" customHeight="1">
      <c r="A1032" s="123"/>
      <c r="B1032" s="124"/>
      <c r="C1032" s="125"/>
      <c r="D1032" s="126"/>
      <c r="E1032" s="2"/>
      <c r="F1032" s="2"/>
      <c r="G1032" s="2"/>
      <c r="H1032" s="2"/>
      <c r="I1032" s="2"/>
    </row>
    <row r="1033" ht="33.75" customHeight="1">
      <c r="A1033" s="123"/>
      <c r="B1033" s="124"/>
      <c r="C1033" s="125"/>
      <c r="D1033" s="126"/>
      <c r="E1033" s="2"/>
      <c r="F1033" s="2"/>
      <c r="G1033" s="2"/>
      <c r="H1033" s="2"/>
      <c r="I1033" s="2"/>
    </row>
    <row r="1034" ht="33.75" customHeight="1">
      <c r="A1034" s="123"/>
      <c r="B1034" s="124"/>
      <c r="C1034" s="125"/>
      <c r="D1034" s="126"/>
      <c r="E1034" s="2"/>
      <c r="F1034" s="2"/>
      <c r="G1034" s="2"/>
      <c r="H1034" s="2"/>
      <c r="I1034" s="2"/>
    </row>
    <row r="1035" ht="33.75" customHeight="1">
      <c r="A1035" s="123"/>
      <c r="B1035" s="124"/>
      <c r="C1035" s="125"/>
      <c r="D1035" s="126"/>
      <c r="E1035" s="2"/>
      <c r="F1035" s="2"/>
      <c r="G1035" s="2"/>
      <c r="H1035" s="2"/>
      <c r="I1035" s="2"/>
    </row>
    <row r="1036" ht="33.75" customHeight="1">
      <c r="A1036" s="123"/>
      <c r="B1036" s="124"/>
      <c r="C1036" s="125"/>
      <c r="D1036" s="126"/>
      <c r="E1036" s="2"/>
      <c r="F1036" s="2"/>
      <c r="G1036" s="2"/>
      <c r="H1036" s="2"/>
      <c r="I1036" s="2"/>
    </row>
    <row r="1037" ht="33.75" customHeight="1">
      <c r="A1037" s="123"/>
      <c r="B1037" s="124"/>
      <c r="C1037" s="125"/>
      <c r="D1037" s="126"/>
      <c r="E1037" s="2"/>
      <c r="F1037" s="2"/>
      <c r="G1037" s="2"/>
      <c r="H1037" s="2"/>
      <c r="I1037" s="2"/>
    </row>
    <row r="1038" ht="33.75" customHeight="1">
      <c r="A1038" s="123"/>
      <c r="B1038" s="124"/>
      <c r="C1038" s="125"/>
      <c r="D1038" s="126"/>
      <c r="E1038" s="2"/>
      <c r="F1038" s="2"/>
      <c r="G1038" s="2"/>
      <c r="H1038" s="2"/>
      <c r="I1038" s="2"/>
    </row>
    <row r="1039" ht="33.75" customHeight="1">
      <c r="A1039" s="123"/>
      <c r="B1039" s="124"/>
      <c r="C1039" s="125"/>
      <c r="D1039" s="126"/>
      <c r="E1039" s="2"/>
      <c r="F1039" s="2"/>
      <c r="G1039" s="2"/>
      <c r="H1039" s="2"/>
      <c r="I1039" s="2"/>
    </row>
    <row r="1040" ht="33.75" customHeight="1">
      <c r="A1040" s="123"/>
      <c r="B1040" s="124"/>
      <c r="C1040" s="125"/>
      <c r="D1040" s="126"/>
      <c r="E1040" s="2"/>
      <c r="F1040" s="2"/>
      <c r="G1040" s="2"/>
      <c r="H1040" s="2"/>
      <c r="I1040" s="2"/>
    </row>
    <row r="1041" ht="33.75" customHeight="1">
      <c r="A1041" s="123"/>
      <c r="B1041" s="124"/>
      <c r="C1041" s="125"/>
      <c r="D1041" s="126"/>
      <c r="E1041" s="2"/>
      <c r="F1041" s="2"/>
      <c r="G1041" s="2"/>
      <c r="H1041" s="2"/>
      <c r="I1041" s="2"/>
    </row>
    <row r="1042" ht="33.75" customHeight="1">
      <c r="A1042" s="123"/>
      <c r="B1042" s="124"/>
      <c r="C1042" s="125"/>
      <c r="D1042" s="126"/>
      <c r="E1042" s="2"/>
      <c r="F1042" s="2"/>
      <c r="G1042" s="2"/>
      <c r="H1042" s="2"/>
      <c r="I1042" s="2"/>
    </row>
    <row r="1043" ht="33.75" customHeight="1">
      <c r="A1043" s="123"/>
      <c r="B1043" s="124"/>
      <c r="C1043" s="125"/>
      <c r="D1043" s="126"/>
      <c r="E1043" s="2"/>
      <c r="F1043" s="2"/>
      <c r="G1043" s="2"/>
      <c r="H1043" s="2"/>
      <c r="I1043" s="2"/>
    </row>
    <row r="1044" ht="33.75" customHeight="1">
      <c r="A1044" s="123"/>
      <c r="B1044" s="124"/>
      <c r="C1044" s="125"/>
      <c r="D1044" s="126"/>
      <c r="E1044" s="2"/>
      <c r="F1044" s="2"/>
      <c r="G1044" s="2"/>
      <c r="H1044" s="2"/>
      <c r="I1044" s="2"/>
    </row>
    <row r="1045" ht="33.75" customHeight="1">
      <c r="A1045" s="123"/>
      <c r="B1045" s="124"/>
      <c r="C1045" s="125"/>
      <c r="D1045" s="126"/>
      <c r="E1045" s="2"/>
      <c r="F1045" s="2"/>
      <c r="G1045" s="2"/>
      <c r="H1045" s="2"/>
      <c r="I1045" s="2"/>
    </row>
    <row r="1046" ht="33.75" customHeight="1">
      <c r="A1046" s="123"/>
      <c r="B1046" s="124"/>
      <c r="C1046" s="125"/>
      <c r="D1046" s="126"/>
      <c r="E1046" s="2"/>
      <c r="F1046" s="2"/>
      <c r="G1046" s="2"/>
      <c r="H1046" s="2"/>
      <c r="I1046" s="2"/>
    </row>
    <row r="1047" ht="33.75" customHeight="1">
      <c r="A1047" s="123"/>
      <c r="B1047" s="124"/>
      <c r="C1047" s="125"/>
      <c r="D1047" s="126"/>
      <c r="E1047" s="2"/>
      <c r="F1047" s="2"/>
      <c r="G1047" s="2"/>
      <c r="H1047" s="2"/>
      <c r="I1047" s="2"/>
    </row>
    <row r="1048" ht="33.75" customHeight="1">
      <c r="A1048" s="123"/>
      <c r="B1048" s="124"/>
      <c r="C1048" s="125"/>
      <c r="D1048" s="126"/>
      <c r="E1048" s="2"/>
      <c r="F1048" s="2"/>
      <c r="G1048" s="2"/>
      <c r="H1048" s="2"/>
      <c r="I1048" s="2"/>
    </row>
    <row r="1049" ht="33.75" customHeight="1">
      <c r="A1049" s="123"/>
      <c r="B1049" s="124"/>
      <c r="C1049" s="125"/>
      <c r="D1049" s="126"/>
      <c r="E1049" s="2"/>
      <c r="F1049" s="2"/>
      <c r="G1049" s="2"/>
      <c r="H1049" s="2"/>
      <c r="I1049" s="2"/>
    </row>
    <row r="1050" ht="33.75" customHeight="1">
      <c r="A1050" s="123"/>
      <c r="B1050" s="124"/>
      <c r="C1050" s="125"/>
      <c r="D1050" s="126"/>
      <c r="E1050" s="2"/>
      <c r="F1050" s="2"/>
      <c r="G1050" s="2"/>
      <c r="H1050" s="2"/>
      <c r="I1050" s="2"/>
    </row>
    <row r="1051" ht="33.75" customHeight="1">
      <c r="A1051" s="123"/>
      <c r="B1051" s="124"/>
      <c r="C1051" s="125"/>
      <c r="D1051" s="126"/>
      <c r="E1051" s="2"/>
      <c r="F1051" s="2"/>
      <c r="G1051" s="2"/>
      <c r="H1051" s="2"/>
      <c r="I1051" s="2"/>
    </row>
    <row r="1052" ht="33.75" customHeight="1">
      <c r="A1052" s="123"/>
      <c r="B1052" s="124"/>
      <c r="C1052" s="125"/>
      <c r="D1052" s="126"/>
      <c r="E1052" s="2"/>
      <c r="F1052" s="2"/>
      <c r="G1052" s="2"/>
      <c r="H1052" s="2"/>
      <c r="I1052" s="2"/>
    </row>
    <row r="1053" ht="33.75" customHeight="1">
      <c r="A1053" s="123"/>
      <c r="B1053" s="124"/>
      <c r="C1053" s="125"/>
      <c r="D1053" s="126"/>
      <c r="E1053" s="2"/>
      <c r="F1053" s="2"/>
      <c r="G1053" s="2"/>
      <c r="H1053" s="2"/>
      <c r="I1053" s="2"/>
    </row>
    <row r="1054" ht="33.75" customHeight="1">
      <c r="A1054" s="123"/>
      <c r="B1054" s="124"/>
      <c r="C1054" s="125"/>
      <c r="D1054" s="126"/>
      <c r="E1054" s="2"/>
      <c r="F1054" s="2"/>
      <c r="G1054" s="2"/>
      <c r="H1054" s="2"/>
      <c r="I1054" s="2"/>
    </row>
    <row r="1055" ht="33.75" customHeight="1">
      <c r="A1055" s="123"/>
      <c r="B1055" s="124"/>
      <c r="C1055" s="125"/>
      <c r="D1055" s="126"/>
      <c r="E1055" s="2"/>
      <c r="F1055" s="2"/>
      <c r="G1055" s="2"/>
      <c r="H1055" s="2"/>
      <c r="I1055" s="2"/>
    </row>
    <row r="1056" ht="33.75" customHeight="1">
      <c r="A1056" s="123"/>
      <c r="B1056" s="124"/>
      <c r="C1056" s="125"/>
      <c r="D1056" s="126"/>
      <c r="E1056" s="2"/>
      <c r="F1056" s="2"/>
      <c r="G1056" s="2"/>
      <c r="H1056" s="2"/>
      <c r="I1056" s="2"/>
    </row>
    <row r="1057" ht="33.75" customHeight="1">
      <c r="A1057" s="123"/>
      <c r="B1057" s="124"/>
      <c r="C1057" s="125"/>
      <c r="D1057" s="126"/>
      <c r="E1057" s="2"/>
      <c r="F1057" s="2"/>
      <c r="G1057" s="2"/>
      <c r="H1057" s="2"/>
      <c r="I1057" s="2"/>
    </row>
    <row r="1058" ht="33.75" customHeight="1">
      <c r="A1058" s="123"/>
      <c r="B1058" s="124"/>
      <c r="C1058" s="125"/>
      <c r="D1058" s="126"/>
      <c r="E1058" s="2"/>
      <c r="F1058" s="2"/>
      <c r="G1058" s="2"/>
      <c r="H1058" s="2"/>
      <c r="I1058" s="2"/>
    </row>
    <row r="1059" ht="33.75" customHeight="1">
      <c r="A1059" s="123"/>
      <c r="B1059" s="124"/>
      <c r="C1059" s="125"/>
      <c r="D1059" s="126"/>
      <c r="E1059" s="2"/>
      <c r="F1059" s="2"/>
      <c r="G1059" s="2"/>
      <c r="H1059" s="2"/>
      <c r="I1059" s="2"/>
    </row>
    <row r="1060" ht="33.75" customHeight="1">
      <c r="A1060" s="123"/>
      <c r="B1060" s="124"/>
      <c r="C1060" s="125"/>
      <c r="D1060" s="126"/>
      <c r="E1060" s="2"/>
      <c r="F1060" s="2"/>
      <c r="G1060" s="2"/>
      <c r="H1060" s="2"/>
      <c r="I1060" s="2"/>
    </row>
    <row r="1061" ht="33.75" customHeight="1">
      <c r="A1061" s="123"/>
      <c r="B1061" s="124"/>
      <c r="C1061" s="125"/>
      <c r="D1061" s="126"/>
      <c r="E1061" s="2"/>
      <c r="F1061" s="2"/>
      <c r="G1061" s="2"/>
      <c r="H1061" s="2"/>
      <c r="I1061" s="2"/>
    </row>
    <row r="1062" ht="33.75" customHeight="1">
      <c r="A1062" s="123"/>
      <c r="B1062" s="124"/>
      <c r="C1062" s="125"/>
      <c r="D1062" s="126"/>
      <c r="E1062" s="2"/>
      <c r="F1062" s="2"/>
      <c r="G1062" s="2"/>
      <c r="H1062" s="2"/>
      <c r="I1062" s="2"/>
    </row>
    <row r="1063" ht="33.75" customHeight="1">
      <c r="A1063" s="123"/>
      <c r="B1063" s="124"/>
      <c r="C1063" s="125"/>
      <c r="D1063" s="126"/>
      <c r="E1063" s="2"/>
      <c r="F1063" s="2"/>
      <c r="G1063" s="2"/>
      <c r="H1063" s="2"/>
      <c r="I1063" s="2"/>
    </row>
    <row r="1064" ht="33.75" customHeight="1">
      <c r="A1064" s="123"/>
      <c r="B1064" s="124"/>
      <c r="C1064" s="125"/>
      <c r="D1064" s="126"/>
      <c r="E1064" s="2"/>
      <c r="F1064" s="2"/>
      <c r="G1064" s="2"/>
      <c r="H1064" s="2"/>
      <c r="I1064" s="2"/>
    </row>
    <row r="1065" ht="33.75" customHeight="1">
      <c r="A1065" s="123"/>
      <c r="B1065" s="124"/>
      <c r="C1065" s="125"/>
      <c r="D1065" s="126"/>
      <c r="E1065" s="2"/>
      <c r="F1065" s="2"/>
      <c r="G1065" s="2"/>
      <c r="H1065" s="2"/>
      <c r="I1065" s="2"/>
    </row>
    <row r="1066" ht="33.75" customHeight="1">
      <c r="A1066" s="123"/>
      <c r="B1066" s="124"/>
      <c r="C1066" s="125"/>
      <c r="D1066" s="126"/>
      <c r="E1066" s="2"/>
      <c r="F1066" s="2"/>
      <c r="G1066" s="2"/>
      <c r="H1066" s="2"/>
      <c r="I1066" s="2"/>
    </row>
    <row r="1067" ht="33.75" customHeight="1">
      <c r="A1067" s="123"/>
      <c r="B1067" s="124"/>
      <c r="C1067" s="125"/>
      <c r="D1067" s="126"/>
      <c r="E1067" s="2"/>
      <c r="F1067" s="2"/>
      <c r="G1067" s="2"/>
      <c r="H1067" s="2"/>
      <c r="I1067" s="2"/>
    </row>
    <row r="1068" ht="33.75" customHeight="1">
      <c r="A1068" s="123"/>
      <c r="B1068" s="124"/>
      <c r="C1068" s="125"/>
      <c r="D1068" s="126"/>
      <c r="E1068" s="2"/>
      <c r="F1068" s="2"/>
      <c r="G1068" s="2"/>
      <c r="H1068" s="2"/>
      <c r="I1068" s="2"/>
    </row>
    <row r="1069" ht="33.75" customHeight="1">
      <c r="A1069" s="123"/>
      <c r="B1069" s="124"/>
      <c r="C1069" s="125"/>
      <c r="D1069" s="126"/>
      <c r="E1069" s="2"/>
      <c r="F1069" s="2"/>
      <c r="G1069" s="2"/>
      <c r="H1069" s="2"/>
      <c r="I1069" s="2"/>
    </row>
    <row r="1070" ht="33.75" customHeight="1">
      <c r="A1070" s="123"/>
      <c r="B1070" s="124"/>
      <c r="C1070" s="125"/>
      <c r="D1070" s="126"/>
      <c r="E1070" s="2"/>
      <c r="F1070" s="2"/>
      <c r="G1070" s="2"/>
      <c r="H1070" s="2"/>
      <c r="I1070" s="2"/>
    </row>
    <row r="1071" ht="33.75" customHeight="1">
      <c r="A1071" s="123"/>
      <c r="B1071" s="124"/>
      <c r="C1071" s="125"/>
      <c r="D1071" s="126"/>
      <c r="E1071" s="2"/>
      <c r="F1071" s="2"/>
      <c r="G1071" s="2"/>
      <c r="H1071" s="2"/>
      <c r="I1071" s="2"/>
    </row>
    <row r="1072" ht="33.75" customHeight="1">
      <c r="A1072" s="123"/>
      <c r="B1072" s="124"/>
      <c r="C1072" s="125"/>
      <c r="D1072" s="126"/>
      <c r="E1072" s="2"/>
      <c r="F1072" s="2"/>
      <c r="G1072" s="2"/>
      <c r="H1072" s="2"/>
      <c r="I1072" s="2"/>
    </row>
    <row r="1073" ht="33.75" customHeight="1">
      <c r="A1073" s="123"/>
      <c r="B1073" s="124"/>
      <c r="C1073" s="125"/>
      <c r="D1073" s="126"/>
      <c r="E1073" s="2"/>
      <c r="F1073" s="2"/>
      <c r="G1073" s="2"/>
      <c r="H1073" s="2"/>
      <c r="I1073" s="2"/>
    </row>
    <row r="1074" ht="33.75" customHeight="1">
      <c r="A1074" s="123"/>
      <c r="B1074" s="124"/>
      <c r="C1074" s="125"/>
      <c r="D1074" s="126"/>
      <c r="E1074" s="2"/>
      <c r="F1074" s="2"/>
      <c r="G1074" s="2"/>
      <c r="H1074" s="2"/>
      <c r="I1074" s="2"/>
    </row>
    <row r="1075" ht="33.75" customHeight="1">
      <c r="A1075" s="123"/>
      <c r="B1075" s="124"/>
      <c r="C1075" s="125"/>
      <c r="D1075" s="126"/>
      <c r="E1075" s="2"/>
      <c r="F1075" s="2"/>
      <c r="G1075" s="2"/>
      <c r="H1075" s="2"/>
      <c r="I1075" s="2"/>
    </row>
    <row r="1076" ht="33.75" customHeight="1">
      <c r="A1076" s="123"/>
      <c r="B1076" s="124"/>
      <c r="C1076" s="125"/>
      <c r="D1076" s="126"/>
      <c r="E1076" s="2"/>
      <c r="F1076" s="2"/>
      <c r="G1076" s="2"/>
      <c r="H1076" s="2"/>
      <c r="I1076" s="2"/>
    </row>
    <row r="1077" ht="33.75" customHeight="1">
      <c r="A1077" s="123"/>
      <c r="B1077" s="124"/>
      <c r="C1077" s="125"/>
      <c r="D1077" s="126"/>
      <c r="E1077" s="2"/>
      <c r="F1077" s="2"/>
      <c r="G1077" s="2"/>
      <c r="H1077" s="2"/>
      <c r="I1077" s="2"/>
    </row>
    <row r="1078" ht="33.75" customHeight="1">
      <c r="A1078" s="123"/>
      <c r="B1078" s="124"/>
      <c r="C1078" s="125"/>
      <c r="D1078" s="126"/>
      <c r="E1078" s="2"/>
      <c r="F1078" s="2"/>
      <c r="G1078" s="2"/>
      <c r="H1078" s="2"/>
      <c r="I1078" s="2"/>
    </row>
    <row r="1079" ht="33.75" customHeight="1">
      <c r="A1079" s="123"/>
      <c r="B1079" s="124"/>
      <c r="C1079" s="125"/>
      <c r="D1079" s="126"/>
      <c r="E1079" s="2"/>
      <c r="F1079" s="2"/>
      <c r="G1079" s="2"/>
      <c r="H1079" s="2"/>
      <c r="I1079" s="2"/>
    </row>
    <row r="1080" ht="33.75" customHeight="1">
      <c r="A1080" s="123"/>
      <c r="B1080" s="124"/>
      <c r="C1080" s="125"/>
      <c r="D1080" s="126"/>
      <c r="E1080" s="2"/>
      <c r="F1080" s="2"/>
      <c r="G1080" s="2"/>
      <c r="H1080" s="2"/>
      <c r="I1080" s="2"/>
    </row>
    <row r="1081" ht="33.75" customHeight="1">
      <c r="A1081" s="123"/>
      <c r="B1081" s="124"/>
      <c r="C1081" s="125"/>
      <c r="D1081" s="126"/>
      <c r="E1081" s="2"/>
      <c r="F1081" s="2"/>
      <c r="G1081" s="2"/>
      <c r="H1081" s="2"/>
      <c r="I1081" s="2"/>
    </row>
    <row r="1082" ht="33.75" customHeight="1">
      <c r="A1082" s="123"/>
      <c r="B1082" s="124"/>
      <c r="C1082" s="125"/>
      <c r="D1082" s="126"/>
      <c r="E1082" s="2"/>
      <c r="F1082" s="2"/>
      <c r="G1082" s="2"/>
      <c r="H1082" s="2"/>
      <c r="I1082" s="2"/>
    </row>
    <row r="1083" ht="33.75" customHeight="1">
      <c r="A1083" s="123"/>
      <c r="B1083" s="124"/>
      <c r="C1083" s="125"/>
      <c r="D1083" s="126"/>
      <c r="E1083" s="2"/>
      <c r="F1083" s="2"/>
      <c r="G1083" s="2"/>
      <c r="H1083" s="2"/>
      <c r="I1083" s="2"/>
    </row>
    <row r="1084" ht="33.75" customHeight="1">
      <c r="A1084" s="123"/>
      <c r="B1084" s="124"/>
      <c r="C1084" s="125"/>
      <c r="D1084" s="126"/>
      <c r="E1084" s="2"/>
      <c r="F1084" s="2"/>
      <c r="G1084" s="2"/>
      <c r="H1084" s="2"/>
      <c r="I1084" s="2"/>
    </row>
    <row r="1085" ht="33.75" customHeight="1">
      <c r="A1085" s="123"/>
      <c r="B1085" s="124"/>
      <c r="C1085" s="125"/>
      <c r="D1085" s="126"/>
      <c r="E1085" s="2"/>
      <c r="F1085" s="2"/>
      <c r="G1085" s="2"/>
      <c r="H1085" s="2"/>
      <c r="I1085" s="2"/>
    </row>
    <row r="1086" ht="33.75" customHeight="1">
      <c r="A1086" s="123"/>
      <c r="B1086" s="124"/>
      <c r="C1086" s="125"/>
      <c r="D1086" s="126"/>
      <c r="E1086" s="2"/>
      <c r="F1086" s="2"/>
      <c r="G1086" s="2"/>
      <c r="H1086" s="2"/>
      <c r="I1086" s="2"/>
    </row>
    <row r="1087" ht="33.75" customHeight="1">
      <c r="A1087" s="123"/>
      <c r="B1087" s="124"/>
      <c r="C1087" s="125"/>
      <c r="D1087" s="126"/>
      <c r="E1087" s="2"/>
      <c r="F1087" s="2"/>
      <c r="G1087" s="2"/>
      <c r="H1087" s="2"/>
      <c r="I1087" s="2"/>
    </row>
    <row r="1088" ht="33.75" customHeight="1">
      <c r="A1088" s="123"/>
      <c r="B1088" s="124"/>
      <c r="C1088" s="125"/>
      <c r="D1088" s="126"/>
      <c r="E1088" s="2"/>
      <c r="F1088" s="2"/>
      <c r="G1088" s="2"/>
      <c r="H1088" s="2"/>
      <c r="I1088" s="2"/>
    </row>
    <row r="1089" ht="33.75" customHeight="1">
      <c r="A1089" s="123"/>
      <c r="B1089" s="124"/>
      <c r="C1089" s="125"/>
      <c r="D1089" s="126"/>
      <c r="E1089" s="2"/>
      <c r="F1089" s="2"/>
      <c r="G1089" s="2"/>
      <c r="H1089" s="2"/>
      <c r="I1089" s="2"/>
    </row>
    <row r="1090" ht="33.75" customHeight="1">
      <c r="A1090" s="123"/>
      <c r="B1090" s="124"/>
      <c r="C1090" s="125"/>
      <c r="D1090" s="126"/>
      <c r="E1090" s="2"/>
      <c r="F1090" s="2"/>
      <c r="G1090" s="2"/>
      <c r="H1090" s="2"/>
      <c r="I1090" s="2"/>
    </row>
    <row r="1091" ht="33.75" customHeight="1">
      <c r="A1091" s="123"/>
      <c r="B1091" s="124"/>
      <c r="C1091" s="125"/>
      <c r="D1091" s="126"/>
      <c r="E1091" s="2"/>
      <c r="F1091" s="2"/>
      <c r="G1091" s="2"/>
      <c r="H1091" s="2"/>
      <c r="I1091" s="2"/>
    </row>
    <row r="1092" ht="33.75" customHeight="1">
      <c r="A1092" s="123"/>
      <c r="B1092" s="124"/>
      <c r="C1092" s="125"/>
      <c r="D1092" s="126"/>
      <c r="E1092" s="2"/>
      <c r="F1092" s="2"/>
      <c r="G1092" s="2"/>
      <c r="H1092" s="2"/>
      <c r="I1092" s="2"/>
    </row>
    <row r="1093" ht="33.75" customHeight="1">
      <c r="A1093" s="123"/>
      <c r="B1093" s="124"/>
      <c r="C1093" s="125"/>
      <c r="D1093" s="126"/>
      <c r="E1093" s="2"/>
      <c r="F1093" s="2"/>
      <c r="G1093" s="2"/>
      <c r="H1093" s="2"/>
      <c r="I1093" s="2"/>
    </row>
    <row r="1094" ht="33.75" customHeight="1">
      <c r="A1094" s="123"/>
      <c r="B1094" s="124"/>
      <c r="C1094" s="125"/>
      <c r="D1094" s="126"/>
      <c r="E1094" s="2"/>
      <c r="F1094" s="2"/>
      <c r="G1094" s="2"/>
      <c r="H1094" s="2"/>
      <c r="I1094" s="2"/>
    </row>
    <row r="1095" ht="33.75" customHeight="1">
      <c r="A1095" s="123"/>
      <c r="B1095" s="124"/>
      <c r="C1095" s="125"/>
      <c r="D1095" s="126"/>
      <c r="E1095" s="2"/>
      <c r="F1095" s="2"/>
      <c r="G1095" s="2"/>
      <c r="H1095" s="2"/>
      <c r="I1095" s="2"/>
    </row>
    <row r="1096" ht="33.75" customHeight="1">
      <c r="A1096" s="123"/>
      <c r="B1096" s="124"/>
      <c r="C1096" s="125"/>
      <c r="D1096" s="126"/>
      <c r="E1096" s="2"/>
      <c r="F1096" s="2"/>
      <c r="G1096" s="2"/>
      <c r="H1096" s="2"/>
      <c r="I1096" s="2"/>
    </row>
    <row r="1097" ht="33.75" customHeight="1">
      <c r="A1097" s="123"/>
      <c r="B1097" s="124"/>
      <c r="C1097" s="125"/>
      <c r="D1097" s="126"/>
      <c r="E1097" s="2"/>
      <c r="F1097" s="2"/>
      <c r="G1097" s="2"/>
      <c r="H1097" s="2"/>
      <c r="I1097" s="2"/>
    </row>
  </sheetData>
  <mergeCells count="13">
    <mergeCell ref="H75:I75"/>
    <mergeCell ref="A74:I74"/>
    <mergeCell ref="H76:I76"/>
    <mergeCell ref="A9:H9"/>
    <mergeCell ref="A10:H10"/>
    <mergeCell ref="A7:H7"/>
    <mergeCell ref="A5:H5"/>
    <mergeCell ref="A6:G6"/>
    <mergeCell ref="A40:D40"/>
    <mergeCell ref="A44:D44"/>
    <mergeCell ref="A2:D2"/>
    <mergeCell ref="A1:D1"/>
    <mergeCell ref="A54:E54"/>
  </mergeCells>
  <hyperlinks>
    <hyperlink r:id="rId1" ref="C12"/>
    <hyperlink r:id="rId2" ref="C13"/>
    <hyperlink r:id="rId3" ref="C14"/>
    <hyperlink r:id="rId4" ref="C15"/>
    <hyperlink r:id="rId5" ref="C16"/>
    <hyperlink r:id="rId6" ref="B17"/>
    <hyperlink r:id="rId7" ref="C17"/>
    <hyperlink r:id="rId8" ref="C18"/>
    <hyperlink r:id="rId9" ref="C19"/>
    <hyperlink r:id="rId10" ref="C20"/>
    <hyperlink r:id="rId11" ref="B21"/>
    <hyperlink r:id="rId12" ref="C21"/>
    <hyperlink r:id="rId13" ref="C22"/>
    <hyperlink r:id="rId14" ref="C23"/>
    <hyperlink r:id="rId15" ref="C24"/>
    <hyperlink r:id="rId16" ref="C25"/>
    <hyperlink r:id="rId17" ref="C27"/>
    <hyperlink r:id="rId18" ref="C30"/>
    <hyperlink r:id="rId19" ref="C31"/>
    <hyperlink r:id="rId20" ref="C32"/>
    <hyperlink r:id="rId21" ref="C33"/>
    <hyperlink r:id="rId22" ref="C34"/>
    <hyperlink r:id="rId23" ref="C35"/>
    <hyperlink r:id="rId24" ref="C36"/>
    <hyperlink r:id="rId25" ref="C37"/>
    <hyperlink r:id="rId26" ref="C38"/>
    <hyperlink r:id="rId27" ref="B39"/>
    <hyperlink r:id="rId28" ref="C39"/>
    <hyperlink r:id="rId29" ref="C41"/>
    <hyperlink r:id="rId30" ref="C42"/>
    <hyperlink r:id="rId31" ref="C43"/>
    <hyperlink r:id="rId32" ref="C45"/>
    <hyperlink r:id="rId33" ref="C46"/>
    <hyperlink r:id="rId34" ref="C47"/>
    <hyperlink r:id="rId35" ref="C48"/>
    <hyperlink r:id="rId36" ref="C49"/>
    <hyperlink r:id="rId37" ref="C50"/>
    <hyperlink r:id="rId38" ref="C51"/>
    <hyperlink r:id="rId39" ref="C52"/>
    <hyperlink r:id="rId40" ref="C53"/>
    <hyperlink r:id="rId41" ref="C56"/>
    <hyperlink r:id="rId42" ref="C57"/>
    <hyperlink r:id="rId43" ref="C58"/>
    <hyperlink r:id="rId44" ref="C59"/>
    <hyperlink r:id="rId45" ref="C60"/>
    <hyperlink r:id="rId46" ref="C61"/>
    <hyperlink r:id="rId47" ref="C62"/>
    <hyperlink r:id="rId48" ref="C63"/>
    <hyperlink r:id="rId49" ref="C64"/>
    <hyperlink r:id="rId50" ref="C65"/>
    <hyperlink r:id="rId51" ref="C66"/>
    <hyperlink r:id="rId52" ref="C67"/>
    <hyperlink r:id="rId53" ref="C68"/>
    <hyperlink r:id="rId54" ref="C69"/>
    <hyperlink r:id="rId55" ref="C70"/>
    <hyperlink r:id="rId56" ref="C71"/>
    <hyperlink r:id="rId57" ref="C72"/>
    <hyperlink r:id="rId58" ref="F76"/>
    <hyperlink r:id="rId59" ref="F77"/>
    <hyperlink r:id="rId60" ref="F78"/>
    <hyperlink r:id="rId61" ref="F79"/>
    <hyperlink r:id="rId62" ref="F80"/>
    <hyperlink r:id="rId63" ref="F81"/>
    <hyperlink r:id="rId64" ref="F82"/>
    <hyperlink r:id="rId65" ref="F83"/>
    <hyperlink r:id="rId66" ref="F84"/>
    <hyperlink r:id="rId67" ref="F85"/>
    <hyperlink r:id="rId68" ref="F86"/>
    <hyperlink r:id="rId69" ref="F87"/>
    <hyperlink r:id="rId70" ref="F89"/>
    <hyperlink r:id="rId71" ref="F90"/>
    <hyperlink r:id="rId72" ref="F91"/>
    <hyperlink r:id="rId73" ref="F92"/>
    <hyperlink r:id="rId74" ref="F93"/>
    <hyperlink r:id="rId75" ref="F94"/>
    <hyperlink r:id="rId76" ref="F95"/>
    <hyperlink r:id="rId77" ref="F96"/>
    <hyperlink r:id="rId78" ref="F97"/>
    <hyperlink r:id="rId79" ref="F98"/>
    <hyperlink r:id="rId80" ref="F99"/>
    <hyperlink r:id="rId81" ref="F100"/>
    <hyperlink r:id="rId82" ref="F101"/>
    <hyperlink r:id="rId83" ref="F102"/>
    <hyperlink r:id="rId84" ref="F103"/>
    <hyperlink r:id="rId85" ref="F104"/>
    <hyperlink r:id="rId86" ref="F105"/>
    <hyperlink r:id="rId87" ref="F106"/>
    <hyperlink r:id="rId88" ref="F108"/>
    <hyperlink r:id="rId89" ref="F109"/>
    <hyperlink r:id="rId90" ref="F110"/>
    <hyperlink r:id="rId91" ref="F111"/>
    <hyperlink r:id="rId92" ref="F112"/>
    <hyperlink r:id="rId93" ref="F113"/>
    <hyperlink r:id="rId94" ref="F114"/>
    <hyperlink r:id="rId95" ref="E115"/>
    <hyperlink r:id="rId96" ref="F115"/>
    <hyperlink r:id="rId97" ref="F116"/>
    <hyperlink r:id="rId98" ref="F117"/>
    <hyperlink r:id="rId99" ref="F118"/>
    <hyperlink r:id="rId100" ref="F119"/>
    <hyperlink r:id="rId101" ref="F120"/>
    <hyperlink r:id="rId102" ref="F121"/>
    <hyperlink r:id="rId103" ref="F122"/>
    <hyperlink r:id="rId104" ref="F123"/>
    <hyperlink r:id="rId105" ref="F124"/>
    <hyperlink r:id="rId106" ref="F125"/>
    <hyperlink r:id="rId107" ref="F126"/>
    <hyperlink r:id="rId108" ref="F127"/>
    <hyperlink r:id="rId109" ref="F128"/>
  </hyperlinks>
  <drawing r:id="rId110"/>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customWidth="1" min="1" max="1" width="10.86"/>
    <col customWidth="1" min="2" max="2" width="26.86"/>
    <col customWidth="1" min="3" max="3" width="31.0"/>
    <col customWidth="1" min="4" max="5" width="26.86"/>
    <col customWidth="1" min="6" max="6" width="34.43"/>
    <col customWidth="1" min="7" max="7" width="48.57"/>
    <col customWidth="1" min="8" max="8" width="64.29"/>
  </cols>
  <sheetData>
    <row r="1" ht="15.0" customHeight="1">
      <c r="A1" s="127" t="s">
        <v>448</v>
      </c>
      <c r="H1" s="2"/>
    </row>
    <row r="2" ht="15.0" customHeight="1">
      <c r="A2" s="3" t="s">
        <v>0</v>
      </c>
      <c r="H2" s="2"/>
    </row>
    <row r="3" ht="15.0" customHeight="1">
      <c r="A3" s="4" t="s">
        <v>1</v>
      </c>
      <c r="B3" s="1"/>
      <c r="C3" s="1"/>
      <c r="D3" s="1"/>
      <c r="E3" s="1"/>
      <c r="F3" s="1"/>
      <c r="G3" s="1"/>
      <c r="H3" s="2"/>
    </row>
    <row r="4" ht="15.0" customHeight="1">
      <c r="A4" s="4" t="s">
        <v>2</v>
      </c>
      <c r="H4" s="2"/>
    </row>
    <row r="5" ht="15.0" customHeight="1">
      <c r="A5" s="128" t="s">
        <v>449</v>
      </c>
    </row>
    <row r="6" ht="27.75" customHeight="1">
      <c r="A6" s="5" t="s">
        <v>4</v>
      </c>
      <c r="H6" s="129"/>
    </row>
    <row r="7" ht="27.75" customHeight="1">
      <c r="A7" s="7" t="s">
        <v>5</v>
      </c>
    </row>
    <row r="8" ht="27.75" customHeight="1">
      <c r="A8" s="129"/>
    </row>
    <row r="9" ht="44.25" customHeight="1">
      <c r="A9" s="130" t="s">
        <v>450</v>
      </c>
      <c r="B9" s="25"/>
      <c r="C9" s="25"/>
      <c r="D9" s="25"/>
      <c r="E9" s="25"/>
      <c r="F9" s="25"/>
      <c r="G9" s="25"/>
      <c r="H9" s="26"/>
    </row>
    <row r="10" ht="15.0" customHeight="1">
      <c r="A10" s="131"/>
      <c r="B10" s="10"/>
      <c r="C10" s="10"/>
      <c r="D10" s="10"/>
      <c r="E10" s="10"/>
      <c r="F10" s="10"/>
      <c r="G10" s="10"/>
      <c r="H10" s="10"/>
    </row>
    <row r="11" ht="15.0" customHeight="1">
      <c r="A11" s="132" t="s">
        <v>451</v>
      </c>
      <c r="B11" s="133" t="s">
        <v>452</v>
      </c>
      <c r="C11" s="133" t="s">
        <v>453</v>
      </c>
      <c r="D11" s="134" t="s">
        <v>166</v>
      </c>
      <c r="E11" s="134" t="s">
        <v>454</v>
      </c>
      <c r="F11" s="135" t="s">
        <v>8</v>
      </c>
      <c r="G11" s="134" t="s">
        <v>455</v>
      </c>
      <c r="H11" s="136" t="s">
        <v>456</v>
      </c>
    </row>
    <row r="12" ht="15.0" customHeight="1">
      <c r="A12" s="137">
        <v>1.0</v>
      </c>
      <c r="B12" s="138">
        <v>42256.0</v>
      </c>
      <c r="C12" s="139" t="s">
        <v>457</v>
      </c>
      <c r="D12" s="140" t="s">
        <v>458</v>
      </c>
      <c r="E12" s="141" t="s">
        <v>459</v>
      </c>
      <c r="F12" s="142" t="s">
        <v>460</v>
      </c>
      <c r="G12" s="143" t="s">
        <v>461</v>
      </c>
      <c r="H12" s="144" t="s">
        <v>462</v>
      </c>
    </row>
    <row r="13" ht="22.5" customHeight="1">
      <c r="A13" s="137">
        <v>2.0</v>
      </c>
      <c r="B13" s="138">
        <v>42256.0</v>
      </c>
      <c r="C13" s="139" t="s">
        <v>463</v>
      </c>
      <c r="D13" s="140" t="s">
        <v>458</v>
      </c>
      <c r="E13" s="141" t="s">
        <v>464</v>
      </c>
      <c r="F13" s="142" t="s">
        <v>465</v>
      </c>
      <c r="G13" s="143" t="s">
        <v>466</v>
      </c>
      <c r="H13" s="144" t="s">
        <v>467</v>
      </c>
    </row>
    <row r="14" ht="22.5" customHeight="1">
      <c r="A14" s="137">
        <v>3.0</v>
      </c>
      <c r="B14" s="138">
        <v>42256.0</v>
      </c>
      <c r="C14" s="139" t="s">
        <v>468</v>
      </c>
      <c r="D14" s="140" t="s">
        <v>469</v>
      </c>
      <c r="E14" s="141" t="s">
        <v>277</v>
      </c>
      <c r="F14" s="142" t="s">
        <v>470</v>
      </c>
      <c r="G14" s="143" t="s">
        <v>471</v>
      </c>
      <c r="H14" s="144" t="s">
        <v>472</v>
      </c>
    </row>
    <row r="15" ht="15.0" customHeight="1">
      <c r="A15" s="137">
        <v>4.0</v>
      </c>
      <c r="B15" s="145">
        <v>42256.0</v>
      </c>
      <c r="C15" s="146" t="s">
        <v>468</v>
      </c>
      <c r="D15" s="147" t="s">
        <v>473</v>
      </c>
      <c r="E15" s="148" t="s">
        <v>474</v>
      </c>
      <c r="F15" s="149" t="s">
        <v>475</v>
      </c>
      <c r="G15" s="146" t="s">
        <v>476</v>
      </c>
      <c r="H15" s="150" t="s">
        <v>477</v>
      </c>
    </row>
    <row r="16" ht="33.75" customHeight="1">
      <c r="A16" s="137">
        <v>5.0</v>
      </c>
      <c r="B16" s="145"/>
      <c r="C16" s="151"/>
      <c r="D16" s="147"/>
      <c r="E16" s="152"/>
      <c r="F16" s="149"/>
      <c r="G16" s="151"/>
      <c r="H16" s="151"/>
    </row>
    <row r="17" ht="45.0" customHeight="1">
      <c r="A17" s="137">
        <v>6.0</v>
      </c>
      <c r="B17" s="145">
        <v>42256.0</v>
      </c>
      <c r="C17" s="146" t="s">
        <v>478</v>
      </c>
      <c r="D17" s="147" t="s">
        <v>469</v>
      </c>
      <c r="E17" s="152" t="s">
        <v>479</v>
      </c>
      <c r="F17" s="149" t="s">
        <v>480</v>
      </c>
      <c r="G17" s="146" t="s">
        <v>481</v>
      </c>
      <c r="H17" s="150" t="s">
        <v>482</v>
      </c>
    </row>
    <row r="18" ht="30.0" customHeight="1">
      <c r="A18" s="137">
        <v>7.0</v>
      </c>
      <c r="B18" s="145">
        <v>42256.0</v>
      </c>
      <c r="C18" s="146" t="s">
        <v>478</v>
      </c>
      <c r="D18" s="147" t="s">
        <v>483</v>
      </c>
      <c r="E18" s="152" t="s">
        <v>484</v>
      </c>
      <c r="F18" s="149" t="s">
        <v>485</v>
      </c>
      <c r="G18" s="146" t="s">
        <v>486</v>
      </c>
      <c r="H18" s="150" t="s">
        <v>487</v>
      </c>
    </row>
    <row r="19" ht="22.5" customHeight="1">
      <c r="A19" s="137">
        <v>8.0</v>
      </c>
      <c r="B19" s="152" t="s">
        <v>488</v>
      </c>
      <c r="C19" s="146" t="s">
        <v>489</v>
      </c>
      <c r="D19" s="147" t="s">
        <v>490</v>
      </c>
      <c r="E19" s="152" t="s">
        <v>491</v>
      </c>
      <c r="F19" s="149" t="s">
        <v>492</v>
      </c>
      <c r="G19" s="153" t="s">
        <v>493</v>
      </c>
      <c r="H19" s="146" t="s">
        <v>494</v>
      </c>
    </row>
    <row r="20" ht="56.25" customHeight="1">
      <c r="A20" s="137">
        <v>9.0</v>
      </c>
      <c r="B20" s="145">
        <v>42347.0</v>
      </c>
      <c r="C20" s="146" t="s">
        <v>468</v>
      </c>
      <c r="D20" s="147" t="s">
        <v>490</v>
      </c>
      <c r="E20" s="152" t="s">
        <v>495</v>
      </c>
      <c r="F20" s="149" t="s">
        <v>496</v>
      </c>
      <c r="G20" s="146" t="s">
        <v>497</v>
      </c>
      <c r="H20" s="146" t="s">
        <v>498</v>
      </c>
    </row>
    <row r="21" ht="45.0" customHeight="1">
      <c r="A21" s="137">
        <v>10.0</v>
      </c>
      <c r="B21" s="152" t="s">
        <v>499</v>
      </c>
      <c r="C21" s="146" t="s">
        <v>468</v>
      </c>
      <c r="D21" s="147" t="s">
        <v>500</v>
      </c>
      <c r="E21" s="152" t="s">
        <v>501</v>
      </c>
      <c r="F21" s="149" t="s">
        <v>502</v>
      </c>
      <c r="G21" s="146" t="s">
        <v>503</v>
      </c>
      <c r="H21" s="146" t="s">
        <v>504</v>
      </c>
    </row>
    <row r="22" ht="15.0" customHeight="1">
      <c r="A22" s="137">
        <v>11.0</v>
      </c>
      <c r="B22" s="152" t="s">
        <v>499</v>
      </c>
      <c r="C22" s="146" t="s">
        <v>505</v>
      </c>
      <c r="D22" s="147" t="s">
        <v>469</v>
      </c>
      <c r="E22" s="152" t="s">
        <v>506</v>
      </c>
      <c r="F22" s="149" t="s">
        <v>507</v>
      </c>
      <c r="G22" s="146" t="s">
        <v>508</v>
      </c>
      <c r="H22" s="150" t="s">
        <v>509</v>
      </c>
    </row>
    <row r="23" ht="45.0" customHeight="1">
      <c r="A23" s="137">
        <v>12.0</v>
      </c>
      <c r="B23" s="152" t="s">
        <v>499</v>
      </c>
      <c r="C23" s="146" t="s">
        <v>505</v>
      </c>
      <c r="D23" s="147" t="s">
        <v>469</v>
      </c>
      <c r="E23" s="152" t="s">
        <v>510</v>
      </c>
      <c r="F23" s="149" t="s">
        <v>511</v>
      </c>
      <c r="G23" s="146" t="s">
        <v>512</v>
      </c>
      <c r="H23" s="150" t="s">
        <v>513</v>
      </c>
    </row>
    <row r="24" ht="45.75" customHeight="1">
      <c r="A24" s="137">
        <v>13.0</v>
      </c>
      <c r="B24" s="152" t="s">
        <v>499</v>
      </c>
      <c r="C24" s="146" t="s">
        <v>505</v>
      </c>
      <c r="D24" s="147" t="s">
        <v>469</v>
      </c>
      <c r="E24" s="152" t="s">
        <v>514</v>
      </c>
      <c r="F24" s="149" t="s">
        <v>515</v>
      </c>
      <c r="G24" s="154" t="s">
        <v>516</v>
      </c>
      <c r="H24" s="150" t="s">
        <v>517</v>
      </c>
    </row>
    <row r="25" ht="56.25" customHeight="1">
      <c r="A25" s="137">
        <v>14.0</v>
      </c>
      <c r="B25" s="152" t="s">
        <v>518</v>
      </c>
      <c r="C25" s="146" t="s">
        <v>519</v>
      </c>
      <c r="D25" s="147" t="s">
        <v>469</v>
      </c>
      <c r="E25" s="152" t="s">
        <v>520</v>
      </c>
      <c r="F25" s="149" t="s">
        <v>521</v>
      </c>
      <c r="G25" s="146" t="s">
        <v>522</v>
      </c>
      <c r="H25" s="150" t="s">
        <v>523</v>
      </c>
    </row>
    <row r="26" ht="22.5" customHeight="1">
      <c r="A26" s="137">
        <v>15.0</v>
      </c>
      <c r="B26" s="152" t="s">
        <v>524</v>
      </c>
      <c r="C26" s="146" t="s">
        <v>525</v>
      </c>
      <c r="D26" s="147" t="s">
        <v>469</v>
      </c>
      <c r="E26" s="152" t="s">
        <v>526</v>
      </c>
      <c r="F26" s="155" t="s">
        <v>527</v>
      </c>
      <c r="G26" s="146" t="s">
        <v>528</v>
      </c>
      <c r="H26" s="150" t="s">
        <v>529</v>
      </c>
    </row>
    <row r="27" ht="33.75" customHeight="1">
      <c r="A27" s="137">
        <v>16.0</v>
      </c>
      <c r="B27" s="152" t="s">
        <v>530</v>
      </c>
      <c r="C27" s="146" t="s">
        <v>401</v>
      </c>
      <c r="D27" s="147" t="s">
        <v>473</v>
      </c>
      <c r="E27" s="152" t="s">
        <v>531</v>
      </c>
      <c r="F27" s="149" t="s">
        <v>143</v>
      </c>
      <c r="G27" s="146" t="s">
        <v>532</v>
      </c>
      <c r="H27" s="150" t="s">
        <v>533</v>
      </c>
    </row>
    <row r="28" ht="45.0" customHeight="1">
      <c r="A28" s="137">
        <v>17.0</v>
      </c>
      <c r="B28" s="152" t="s">
        <v>534</v>
      </c>
      <c r="C28" s="146" t="s">
        <v>535</v>
      </c>
      <c r="D28" s="147" t="s">
        <v>469</v>
      </c>
      <c r="E28" s="152" t="s">
        <v>100</v>
      </c>
      <c r="F28" s="149" t="s">
        <v>536</v>
      </c>
      <c r="G28" s="146" t="s">
        <v>537</v>
      </c>
      <c r="H28" s="156" t="s">
        <v>538</v>
      </c>
    </row>
    <row r="29" ht="15.0" customHeight="1">
      <c r="A29" s="137">
        <v>18.0</v>
      </c>
      <c r="B29" s="157" t="s">
        <v>534</v>
      </c>
      <c r="C29" s="158" t="s">
        <v>535</v>
      </c>
      <c r="D29" s="147" t="s">
        <v>490</v>
      </c>
      <c r="E29" s="157" t="s">
        <v>539</v>
      </c>
      <c r="F29" s="149" t="s">
        <v>540</v>
      </c>
      <c r="G29" s="146" t="s">
        <v>541</v>
      </c>
      <c r="H29" s="150" t="s">
        <v>542</v>
      </c>
    </row>
    <row r="30" ht="60.0" customHeight="1">
      <c r="A30" s="137">
        <v>19.0</v>
      </c>
      <c r="B30" s="152" t="s">
        <v>543</v>
      </c>
      <c r="C30" s="146" t="s">
        <v>544</v>
      </c>
      <c r="D30" s="147" t="s">
        <v>490</v>
      </c>
      <c r="E30" s="152" t="s">
        <v>545</v>
      </c>
      <c r="F30" s="149" t="s">
        <v>546</v>
      </c>
      <c r="G30" s="146" t="s">
        <v>547</v>
      </c>
      <c r="H30" s="146" t="s">
        <v>548</v>
      </c>
    </row>
    <row r="31" ht="15.0" customHeight="1">
      <c r="A31" s="137">
        <v>20.0</v>
      </c>
      <c r="B31" s="152" t="s">
        <v>543</v>
      </c>
      <c r="C31" s="146" t="s">
        <v>544</v>
      </c>
      <c r="D31" s="147" t="s">
        <v>473</v>
      </c>
      <c r="E31" s="152" t="s">
        <v>549</v>
      </c>
      <c r="F31" s="149" t="s">
        <v>550</v>
      </c>
      <c r="G31" s="146" t="s">
        <v>551</v>
      </c>
      <c r="H31" s="150" t="s">
        <v>552</v>
      </c>
    </row>
    <row r="32" ht="67.5" customHeight="1">
      <c r="A32" s="137">
        <v>21.0</v>
      </c>
      <c r="B32" s="152" t="s">
        <v>543</v>
      </c>
      <c r="C32" s="146" t="s">
        <v>544</v>
      </c>
      <c r="D32" s="147" t="s">
        <v>458</v>
      </c>
      <c r="E32" s="152" t="s">
        <v>553</v>
      </c>
      <c r="F32" s="159" t="s">
        <v>554</v>
      </c>
      <c r="G32" s="146" t="s">
        <v>555</v>
      </c>
      <c r="H32" s="150" t="s">
        <v>556</v>
      </c>
    </row>
    <row r="33" ht="67.5" customHeight="1">
      <c r="A33" s="137">
        <v>22.0</v>
      </c>
      <c r="B33" s="152" t="s">
        <v>543</v>
      </c>
      <c r="C33" s="146" t="s">
        <v>468</v>
      </c>
      <c r="D33" s="147" t="s">
        <v>500</v>
      </c>
      <c r="E33" s="152" t="s">
        <v>557</v>
      </c>
      <c r="F33" s="149" t="s">
        <v>558</v>
      </c>
      <c r="G33" s="146" t="s">
        <v>559</v>
      </c>
      <c r="H33" s="146" t="s">
        <v>560</v>
      </c>
    </row>
    <row r="34" ht="45.0" customHeight="1">
      <c r="A34" s="137">
        <v>23.0</v>
      </c>
      <c r="B34" s="152" t="s">
        <v>561</v>
      </c>
      <c r="C34" s="146" t="s">
        <v>562</v>
      </c>
      <c r="D34" s="147" t="s">
        <v>563</v>
      </c>
      <c r="E34" s="152" t="s">
        <v>564</v>
      </c>
      <c r="F34" s="160" t="s">
        <v>565</v>
      </c>
      <c r="G34" s="146" t="s">
        <v>566</v>
      </c>
      <c r="H34" s="161" t="s">
        <v>567</v>
      </c>
    </row>
    <row r="35" ht="39.75" customHeight="1">
      <c r="A35" s="137">
        <v>24.0</v>
      </c>
      <c r="B35" s="162"/>
      <c r="C35" s="146" t="s">
        <v>562</v>
      </c>
      <c r="D35" s="147" t="s">
        <v>568</v>
      </c>
      <c r="E35" s="152" t="s">
        <v>569</v>
      </c>
      <c r="F35" s="160" t="s">
        <v>570</v>
      </c>
      <c r="G35" s="146" t="s">
        <v>571</v>
      </c>
      <c r="H35" s="150" t="s">
        <v>572</v>
      </c>
    </row>
    <row r="36" ht="33.75" customHeight="1">
      <c r="A36" s="137">
        <v>25.0</v>
      </c>
      <c r="B36" s="152" t="s">
        <v>543</v>
      </c>
      <c r="C36" s="146" t="s">
        <v>573</v>
      </c>
      <c r="D36" s="147" t="s">
        <v>574</v>
      </c>
      <c r="E36" s="152" t="s">
        <v>118</v>
      </c>
      <c r="F36" s="163" t="str">
        <f>HYPERLINK("https://es.duolingo.com","https://es.duolingo.com")</f>
        <v>https://es.duolingo.com</v>
      </c>
      <c r="G36" s="146" t="s">
        <v>575</v>
      </c>
      <c r="H36" s="150" t="s">
        <v>576</v>
      </c>
    </row>
    <row r="37" ht="33.75" customHeight="1">
      <c r="A37" s="137">
        <v>26.0</v>
      </c>
      <c r="B37" s="152" t="s">
        <v>543</v>
      </c>
      <c r="C37" s="146" t="s">
        <v>573</v>
      </c>
      <c r="D37" s="147" t="s">
        <v>577</v>
      </c>
      <c r="E37" s="152" t="s">
        <v>578</v>
      </c>
      <c r="F37" s="164" t="str">
        <f>HYPERLINK("http://www.thekaraokechannel.com/online/karaoke/","http://www.thekaraokechannel.com/online/karaoke/")</f>
        <v>http://www.thekaraokechannel.com/online/karaoke/</v>
      </c>
      <c r="G37" s="146" t="s">
        <v>579</v>
      </c>
      <c r="H37" s="150" t="s">
        <v>580</v>
      </c>
    </row>
    <row r="38" ht="33.75" customHeight="1">
      <c r="A38" s="137">
        <v>27.0</v>
      </c>
      <c r="B38" s="152" t="s">
        <v>581</v>
      </c>
      <c r="C38" s="146" t="s">
        <v>489</v>
      </c>
      <c r="D38" s="147" t="s">
        <v>490</v>
      </c>
      <c r="E38" s="152" t="s">
        <v>582</v>
      </c>
      <c r="F38" s="149" t="s">
        <v>583</v>
      </c>
      <c r="G38" s="146" t="s">
        <v>584</v>
      </c>
      <c r="H38" s="150" t="s">
        <v>585</v>
      </c>
    </row>
    <row r="39" ht="33.75" customHeight="1">
      <c r="A39" s="137">
        <v>28.0</v>
      </c>
      <c r="B39" s="152"/>
      <c r="C39" s="146"/>
      <c r="D39" s="147"/>
      <c r="E39" s="152"/>
      <c r="F39" s="149"/>
      <c r="G39" s="146"/>
      <c r="H39" s="165"/>
    </row>
    <row r="40" ht="33.75" customHeight="1">
      <c r="A40" s="137">
        <v>29.0</v>
      </c>
      <c r="B40" s="152" t="s">
        <v>581</v>
      </c>
      <c r="C40" s="146" t="s">
        <v>586</v>
      </c>
      <c r="D40" s="147" t="s">
        <v>190</v>
      </c>
      <c r="E40" s="152" t="s">
        <v>158</v>
      </c>
      <c r="F40" s="149" t="s">
        <v>587</v>
      </c>
      <c r="G40" s="146" t="s">
        <v>588</v>
      </c>
      <c r="H40" s="150" t="s">
        <v>589</v>
      </c>
    </row>
    <row r="41" ht="33.75" customHeight="1">
      <c r="A41" s="137">
        <v>30.0</v>
      </c>
      <c r="B41" s="166" t="s">
        <v>581</v>
      </c>
      <c r="C41" s="158" t="s">
        <v>586</v>
      </c>
      <c r="D41" s="147" t="s">
        <v>190</v>
      </c>
      <c r="E41" s="166" t="s">
        <v>590</v>
      </c>
      <c r="F41" s="158" t="s">
        <v>591</v>
      </c>
      <c r="G41" s="158" t="s">
        <v>592</v>
      </c>
      <c r="H41" s="150" t="s">
        <v>593</v>
      </c>
    </row>
    <row r="42" ht="33.75" customHeight="1">
      <c r="A42" s="137">
        <v>31.0</v>
      </c>
      <c r="B42" s="152" t="s">
        <v>594</v>
      </c>
      <c r="C42" s="146" t="s">
        <v>595</v>
      </c>
      <c r="D42" s="147" t="s">
        <v>596</v>
      </c>
      <c r="E42" s="152" t="s">
        <v>597</v>
      </c>
      <c r="F42" s="149" t="s">
        <v>598</v>
      </c>
      <c r="G42" s="146" t="s">
        <v>599</v>
      </c>
      <c r="H42" s="151" t="s">
        <v>600</v>
      </c>
    </row>
    <row r="43" ht="33.75" customHeight="1">
      <c r="A43" s="137">
        <v>32.0</v>
      </c>
      <c r="B43" s="152" t="s">
        <v>581</v>
      </c>
      <c r="C43" s="146" t="s">
        <v>601</v>
      </c>
      <c r="D43" s="147" t="s">
        <v>602</v>
      </c>
      <c r="E43" s="152" t="s">
        <v>603</v>
      </c>
      <c r="F43" s="149" t="s">
        <v>604</v>
      </c>
      <c r="G43" s="146" t="s">
        <v>605</v>
      </c>
      <c r="H43" s="150" t="s">
        <v>606</v>
      </c>
    </row>
    <row r="44" ht="33.75" customHeight="1">
      <c r="A44" s="137">
        <v>33.0</v>
      </c>
      <c r="B44" s="152" t="s">
        <v>581</v>
      </c>
      <c r="C44" s="146" t="s">
        <v>601</v>
      </c>
      <c r="D44" s="147" t="s">
        <v>490</v>
      </c>
      <c r="E44" s="152" t="s">
        <v>607</v>
      </c>
      <c r="F44" s="149" t="s">
        <v>608</v>
      </c>
      <c r="G44" s="146" t="s">
        <v>609</v>
      </c>
      <c r="H44" s="150" t="s">
        <v>610</v>
      </c>
    </row>
    <row r="45" ht="33.75" customHeight="1">
      <c r="A45" s="137">
        <v>34.0</v>
      </c>
      <c r="B45" s="148" t="s">
        <v>581</v>
      </c>
      <c r="C45" s="146" t="s">
        <v>171</v>
      </c>
      <c r="D45" s="147" t="s">
        <v>611</v>
      </c>
      <c r="E45" s="148" t="s">
        <v>612</v>
      </c>
      <c r="F45" s="149" t="s">
        <v>613</v>
      </c>
      <c r="G45" s="146" t="s">
        <v>614</v>
      </c>
      <c r="H45" s="150" t="s">
        <v>615</v>
      </c>
    </row>
    <row r="46" ht="33.75" customHeight="1">
      <c r="A46" s="137">
        <v>35.0</v>
      </c>
      <c r="B46" s="152" t="s">
        <v>177</v>
      </c>
      <c r="C46" s="146" t="s">
        <v>616</v>
      </c>
      <c r="D46" s="147" t="s">
        <v>458</v>
      </c>
      <c r="E46" s="152" t="s">
        <v>617</v>
      </c>
      <c r="F46" s="149" t="s">
        <v>618</v>
      </c>
      <c r="G46" s="146" t="s">
        <v>619</v>
      </c>
      <c r="H46" s="150" t="s">
        <v>620</v>
      </c>
    </row>
    <row r="47" ht="33.75" customHeight="1">
      <c r="A47" s="137">
        <v>36.0</v>
      </c>
      <c r="B47" s="152" t="s">
        <v>177</v>
      </c>
      <c r="C47" s="146" t="s">
        <v>616</v>
      </c>
      <c r="D47" s="147" t="s">
        <v>469</v>
      </c>
      <c r="E47" s="152" t="s">
        <v>403</v>
      </c>
      <c r="F47" s="149" t="s">
        <v>404</v>
      </c>
      <c r="G47" s="146" t="s">
        <v>621</v>
      </c>
      <c r="H47" s="150" t="s">
        <v>622</v>
      </c>
    </row>
    <row r="48" ht="33.75" customHeight="1">
      <c r="A48" s="137">
        <v>37.0</v>
      </c>
      <c r="B48" s="167" t="s">
        <v>177</v>
      </c>
      <c r="C48" s="154" t="s">
        <v>171</v>
      </c>
      <c r="D48" s="147" t="s">
        <v>458</v>
      </c>
      <c r="E48" s="167" t="s">
        <v>623</v>
      </c>
      <c r="F48" s="149" t="s">
        <v>624</v>
      </c>
      <c r="G48" s="146" t="s">
        <v>625</v>
      </c>
      <c r="H48" s="150" t="s">
        <v>626</v>
      </c>
    </row>
    <row r="49" ht="33.75" customHeight="1">
      <c r="A49" s="137">
        <v>38.0</v>
      </c>
      <c r="B49" s="152" t="s">
        <v>177</v>
      </c>
      <c r="C49" s="146" t="s">
        <v>171</v>
      </c>
      <c r="D49" s="147" t="s">
        <v>627</v>
      </c>
      <c r="E49" s="168" t="s">
        <v>628</v>
      </c>
      <c r="F49" s="151" t="s">
        <v>629</v>
      </c>
      <c r="G49" s="168" t="s">
        <v>630</v>
      </c>
      <c r="H49" s="150" t="s">
        <v>631</v>
      </c>
    </row>
    <row r="50" ht="33.75" customHeight="1">
      <c r="A50" s="137">
        <v>39.0</v>
      </c>
      <c r="B50" s="148" t="s">
        <v>632</v>
      </c>
      <c r="C50" s="146" t="s">
        <v>171</v>
      </c>
      <c r="D50" s="147" t="s">
        <v>469</v>
      </c>
      <c r="E50" s="148" t="s">
        <v>633</v>
      </c>
      <c r="F50" s="149" t="s">
        <v>634</v>
      </c>
      <c r="G50" s="146" t="s">
        <v>635</v>
      </c>
      <c r="H50" s="150" t="s">
        <v>636</v>
      </c>
    </row>
    <row r="51" ht="33.75" customHeight="1">
      <c r="A51" s="137">
        <v>40.0</v>
      </c>
      <c r="B51" s="148" t="s">
        <v>637</v>
      </c>
      <c r="C51" s="146" t="s">
        <v>638</v>
      </c>
      <c r="D51" s="147" t="s">
        <v>473</v>
      </c>
      <c r="E51" s="148" t="s">
        <v>639</v>
      </c>
      <c r="F51" s="169" t="s">
        <v>640</v>
      </c>
      <c r="G51" s="151" t="s">
        <v>641</v>
      </c>
      <c r="H51" s="150" t="s">
        <v>642</v>
      </c>
    </row>
    <row r="52" ht="33.75" customHeight="1">
      <c r="A52" s="137">
        <v>41.0</v>
      </c>
      <c r="B52" s="170">
        <v>42348.0</v>
      </c>
      <c r="C52" s="146" t="s">
        <v>171</v>
      </c>
      <c r="D52" s="147" t="s">
        <v>469</v>
      </c>
      <c r="E52" s="148" t="s">
        <v>643</v>
      </c>
      <c r="F52" s="171" t="s">
        <v>644</v>
      </c>
      <c r="G52" s="146" t="s">
        <v>645</v>
      </c>
      <c r="H52" s="150" t="s">
        <v>646</v>
      </c>
    </row>
    <row r="53" ht="33.75" customHeight="1">
      <c r="A53" s="137">
        <v>42.0</v>
      </c>
      <c r="B53" s="170">
        <v>42348.0</v>
      </c>
      <c r="C53" s="146" t="s">
        <v>275</v>
      </c>
      <c r="D53" s="147" t="s">
        <v>469</v>
      </c>
      <c r="E53" s="148" t="s">
        <v>647</v>
      </c>
      <c r="F53" s="149" t="s">
        <v>648</v>
      </c>
      <c r="G53" s="151" t="s">
        <v>649</v>
      </c>
      <c r="H53" s="146" t="s">
        <v>650</v>
      </c>
    </row>
    <row r="54" ht="33.75" customHeight="1">
      <c r="A54" s="137">
        <v>43.0</v>
      </c>
      <c r="B54" s="170">
        <v>42348.0</v>
      </c>
      <c r="C54" s="146" t="s">
        <v>275</v>
      </c>
      <c r="D54" s="147" t="s">
        <v>602</v>
      </c>
      <c r="E54" s="146" t="s">
        <v>651</v>
      </c>
      <c r="F54" s="149" t="s">
        <v>652</v>
      </c>
      <c r="G54" s="172" t="s">
        <v>653</v>
      </c>
      <c r="H54" s="173" t="s">
        <v>654</v>
      </c>
    </row>
    <row r="55" ht="33.75" customHeight="1">
      <c r="A55" s="137">
        <v>44.0</v>
      </c>
      <c r="B55" s="170">
        <v>42348.0</v>
      </c>
      <c r="C55" s="146" t="s">
        <v>275</v>
      </c>
      <c r="D55" s="147" t="s">
        <v>655</v>
      </c>
      <c r="E55" s="148" t="s">
        <v>656</v>
      </c>
      <c r="F55" s="149" t="s">
        <v>657</v>
      </c>
      <c r="G55" s="172" t="s">
        <v>658</v>
      </c>
      <c r="H55" s="173" t="s">
        <v>659</v>
      </c>
    </row>
    <row r="56" ht="33.75" customHeight="1">
      <c r="A56" s="137">
        <v>45.0</v>
      </c>
      <c r="B56" s="148" t="s">
        <v>660</v>
      </c>
      <c r="C56" s="146" t="s">
        <v>171</v>
      </c>
      <c r="D56" s="147" t="s">
        <v>473</v>
      </c>
      <c r="E56" s="148" t="s">
        <v>661</v>
      </c>
      <c r="F56" s="149" t="s">
        <v>662</v>
      </c>
      <c r="G56" s="174" t="s">
        <v>663</v>
      </c>
      <c r="H56" s="174" t="s">
        <v>664</v>
      </c>
    </row>
    <row r="57" ht="33.75" customHeight="1">
      <c r="A57" s="137">
        <v>46.0</v>
      </c>
      <c r="B57" s="148" t="s">
        <v>660</v>
      </c>
      <c r="C57" s="146" t="s">
        <v>665</v>
      </c>
      <c r="D57" s="147" t="s">
        <v>500</v>
      </c>
      <c r="E57" s="148" t="s">
        <v>666</v>
      </c>
      <c r="F57" s="149" t="s">
        <v>667</v>
      </c>
      <c r="G57" s="146" t="s">
        <v>668</v>
      </c>
      <c r="H57" s="175"/>
    </row>
    <row r="58" ht="33.75" customHeight="1">
      <c r="A58" s="137">
        <v>47.0</v>
      </c>
      <c r="B58" s="148" t="s">
        <v>329</v>
      </c>
      <c r="C58" s="146" t="s">
        <v>665</v>
      </c>
      <c r="D58" s="147" t="s">
        <v>469</v>
      </c>
      <c r="E58" s="148" t="s">
        <v>669</v>
      </c>
      <c r="F58" s="149" t="s">
        <v>670</v>
      </c>
      <c r="G58" s="146" t="s">
        <v>671</v>
      </c>
      <c r="H58" s="175"/>
    </row>
    <row r="59" ht="33.75" customHeight="1">
      <c r="A59" s="137">
        <v>48.0</v>
      </c>
      <c r="B59" s="148" t="s">
        <v>329</v>
      </c>
      <c r="C59" s="146" t="s">
        <v>665</v>
      </c>
      <c r="D59" s="147" t="s">
        <v>596</v>
      </c>
      <c r="E59" s="148" t="s">
        <v>672</v>
      </c>
      <c r="F59" s="149" t="s">
        <v>673</v>
      </c>
      <c r="G59" s="146" t="s">
        <v>674</v>
      </c>
      <c r="H59" s="150" t="s">
        <v>675</v>
      </c>
    </row>
    <row r="60" ht="33.75" customHeight="1">
      <c r="A60" s="137">
        <v>49.0</v>
      </c>
      <c r="B60" s="148" t="s">
        <v>340</v>
      </c>
      <c r="C60" s="146" t="s">
        <v>676</v>
      </c>
      <c r="D60" s="147" t="s">
        <v>458</v>
      </c>
      <c r="E60" s="148" t="s">
        <v>677</v>
      </c>
      <c r="F60" s="149" t="s">
        <v>678</v>
      </c>
      <c r="G60" s="146" t="s">
        <v>679</v>
      </c>
      <c r="H60" s="175"/>
    </row>
    <row r="61" ht="33.75" customHeight="1">
      <c r="A61" s="137">
        <v>50.0</v>
      </c>
      <c r="B61" s="148" t="s">
        <v>680</v>
      </c>
      <c r="C61" s="146" t="s">
        <v>681</v>
      </c>
      <c r="D61" s="147" t="s">
        <v>596</v>
      </c>
      <c r="E61" s="148" t="s">
        <v>682</v>
      </c>
      <c r="F61" s="149" t="s">
        <v>683</v>
      </c>
      <c r="G61" s="146" t="s">
        <v>684</v>
      </c>
      <c r="H61" s="175"/>
    </row>
    <row r="62" ht="33.75" customHeight="1">
      <c r="A62" s="137">
        <v>51.0</v>
      </c>
      <c r="B62" s="148" t="s">
        <v>350</v>
      </c>
      <c r="C62" s="146" t="s">
        <v>685</v>
      </c>
      <c r="D62" s="147" t="s">
        <v>686</v>
      </c>
      <c r="E62" s="148" t="s">
        <v>687</v>
      </c>
      <c r="F62" s="149" t="s">
        <v>688</v>
      </c>
      <c r="G62" s="146" t="s">
        <v>689</v>
      </c>
      <c r="H62" s="150" t="s">
        <v>690</v>
      </c>
    </row>
    <row r="63" ht="33.75" customHeight="1">
      <c r="A63" s="137">
        <v>52.0</v>
      </c>
      <c r="B63" s="148" t="s">
        <v>350</v>
      </c>
      <c r="C63" s="146" t="s">
        <v>685</v>
      </c>
      <c r="D63" s="147" t="s">
        <v>500</v>
      </c>
      <c r="E63" s="148" t="s">
        <v>691</v>
      </c>
      <c r="F63" s="149" t="s">
        <v>692</v>
      </c>
      <c r="G63" s="146" t="s">
        <v>693</v>
      </c>
      <c r="H63" s="150" t="s">
        <v>694</v>
      </c>
    </row>
    <row r="64" ht="33.75" customHeight="1">
      <c r="A64" s="137">
        <v>53.0</v>
      </c>
      <c r="B64" s="148" t="s">
        <v>350</v>
      </c>
      <c r="C64" s="146" t="s">
        <v>685</v>
      </c>
      <c r="D64" s="147" t="s">
        <v>695</v>
      </c>
      <c r="E64" s="148" t="s">
        <v>696</v>
      </c>
      <c r="F64" s="149" t="s">
        <v>697</v>
      </c>
      <c r="G64" s="146" t="s">
        <v>698</v>
      </c>
      <c r="H64" s="150" t="s">
        <v>699</v>
      </c>
    </row>
    <row r="65" ht="33.75" customHeight="1">
      <c r="A65" s="137">
        <v>54.0</v>
      </c>
      <c r="B65" s="148" t="s">
        <v>350</v>
      </c>
      <c r="C65" s="146" t="s">
        <v>685</v>
      </c>
      <c r="D65" s="147" t="s">
        <v>596</v>
      </c>
      <c r="E65" s="148" t="s">
        <v>700</v>
      </c>
      <c r="F65" s="149" t="s">
        <v>701</v>
      </c>
      <c r="G65" s="146" t="s">
        <v>702</v>
      </c>
      <c r="H65" s="150" t="s">
        <v>703</v>
      </c>
    </row>
    <row r="66" ht="33.75" customHeight="1">
      <c r="A66" s="137">
        <v>55.0</v>
      </c>
      <c r="B66" s="148" t="s">
        <v>350</v>
      </c>
      <c r="C66" s="146" t="s">
        <v>685</v>
      </c>
      <c r="D66" s="147" t="s">
        <v>686</v>
      </c>
      <c r="E66" s="148" t="s">
        <v>704</v>
      </c>
      <c r="F66" s="149" t="s">
        <v>705</v>
      </c>
      <c r="G66" s="146" t="s">
        <v>706</v>
      </c>
      <c r="H66" s="150" t="s">
        <v>707</v>
      </c>
    </row>
    <row r="67" ht="33.75" customHeight="1">
      <c r="A67" s="137">
        <v>56.0</v>
      </c>
      <c r="B67" s="148" t="s">
        <v>350</v>
      </c>
      <c r="C67" s="146" t="s">
        <v>685</v>
      </c>
      <c r="D67" s="147" t="s">
        <v>596</v>
      </c>
      <c r="E67" s="148" t="s">
        <v>708</v>
      </c>
      <c r="F67" s="149" t="s">
        <v>709</v>
      </c>
      <c r="G67" s="146" t="s">
        <v>710</v>
      </c>
      <c r="H67" s="150" t="s">
        <v>711</v>
      </c>
    </row>
    <row r="68" ht="33.75" customHeight="1">
      <c r="A68" s="137">
        <v>57.0</v>
      </c>
      <c r="B68" s="148" t="s">
        <v>350</v>
      </c>
      <c r="C68" s="146" t="s">
        <v>685</v>
      </c>
      <c r="D68" s="176" t="s">
        <v>686</v>
      </c>
      <c r="E68" s="148" t="s">
        <v>712</v>
      </c>
      <c r="F68" s="149" t="s">
        <v>713</v>
      </c>
      <c r="G68" s="146" t="s">
        <v>714</v>
      </c>
      <c r="H68" s="150" t="s">
        <v>715</v>
      </c>
    </row>
    <row r="69" ht="33.75" customHeight="1">
      <c r="A69" s="137">
        <v>58.0</v>
      </c>
      <c r="B69" s="148" t="s">
        <v>350</v>
      </c>
      <c r="C69" s="146" t="s">
        <v>685</v>
      </c>
      <c r="D69" s="176" t="s">
        <v>500</v>
      </c>
      <c r="E69" s="148" t="s">
        <v>716</v>
      </c>
      <c r="F69" s="149" t="s">
        <v>717</v>
      </c>
      <c r="G69" s="146" t="s">
        <v>718</v>
      </c>
      <c r="H69" s="150" t="s">
        <v>719</v>
      </c>
    </row>
    <row r="70" ht="33.75" customHeight="1">
      <c r="A70" s="137">
        <v>59.0</v>
      </c>
      <c r="B70" s="148" t="s">
        <v>350</v>
      </c>
      <c r="C70" s="146" t="s">
        <v>685</v>
      </c>
      <c r="D70" s="176" t="s">
        <v>500</v>
      </c>
      <c r="E70" s="148" t="s">
        <v>720</v>
      </c>
      <c r="F70" s="149" t="s">
        <v>721</v>
      </c>
      <c r="G70" s="146" t="s">
        <v>722</v>
      </c>
      <c r="H70" s="150" t="s">
        <v>723</v>
      </c>
    </row>
    <row r="71" ht="33.75" customHeight="1">
      <c r="A71" s="137">
        <v>60.0</v>
      </c>
      <c r="B71" s="148" t="s">
        <v>350</v>
      </c>
      <c r="C71" s="146" t="s">
        <v>685</v>
      </c>
      <c r="D71" s="176" t="s">
        <v>596</v>
      </c>
      <c r="E71" s="148" t="s">
        <v>724</v>
      </c>
      <c r="F71" s="149" t="s">
        <v>725</v>
      </c>
      <c r="G71" s="146" t="s">
        <v>726</v>
      </c>
      <c r="H71" s="150" t="s">
        <v>727</v>
      </c>
    </row>
    <row r="72" ht="33.75" customHeight="1">
      <c r="A72" s="137">
        <v>61.0</v>
      </c>
      <c r="B72" s="148" t="s">
        <v>728</v>
      </c>
      <c r="C72" s="146" t="s">
        <v>395</v>
      </c>
      <c r="D72" s="176" t="s">
        <v>500</v>
      </c>
      <c r="E72" s="148" t="s">
        <v>729</v>
      </c>
      <c r="F72" s="149" t="s">
        <v>730</v>
      </c>
      <c r="G72" s="146" t="s">
        <v>731</v>
      </c>
      <c r="H72" s="150" t="s">
        <v>732</v>
      </c>
    </row>
    <row r="73" ht="33.75" customHeight="1">
      <c r="A73" s="137">
        <v>62.0</v>
      </c>
      <c r="B73" s="148" t="s">
        <v>728</v>
      </c>
      <c r="C73" s="146" t="s">
        <v>395</v>
      </c>
      <c r="D73" s="176" t="s">
        <v>686</v>
      </c>
      <c r="E73" s="148" t="s">
        <v>733</v>
      </c>
      <c r="F73" s="149" t="s">
        <v>734</v>
      </c>
      <c r="G73" s="146" t="s">
        <v>735</v>
      </c>
      <c r="H73" s="150" t="s">
        <v>736</v>
      </c>
    </row>
    <row r="74" ht="33.75" customHeight="1">
      <c r="A74" s="137">
        <v>63.0</v>
      </c>
      <c r="B74" s="148" t="s">
        <v>728</v>
      </c>
      <c r="C74" s="146" t="s">
        <v>395</v>
      </c>
      <c r="D74" s="176" t="s">
        <v>737</v>
      </c>
      <c r="E74" s="148" t="s">
        <v>738</v>
      </c>
      <c r="F74" s="149" t="s">
        <v>739</v>
      </c>
      <c r="G74" s="146" t="s">
        <v>740</v>
      </c>
      <c r="H74" s="150" t="s">
        <v>741</v>
      </c>
    </row>
    <row r="75" ht="33.75" customHeight="1">
      <c r="A75" s="137">
        <v>64.0</v>
      </c>
      <c r="B75" s="148" t="s">
        <v>728</v>
      </c>
      <c r="C75" s="146" t="s">
        <v>395</v>
      </c>
      <c r="D75" s="176" t="s">
        <v>596</v>
      </c>
      <c r="E75" s="148" t="s">
        <v>742</v>
      </c>
      <c r="F75" s="149" t="s">
        <v>743</v>
      </c>
      <c r="G75" s="146" t="s">
        <v>744</v>
      </c>
      <c r="H75" s="150" t="s">
        <v>745</v>
      </c>
    </row>
    <row r="76" ht="33.75" customHeight="1">
      <c r="A76" s="137">
        <v>65.0</v>
      </c>
      <c r="B76" s="148" t="s">
        <v>728</v>
      </c>
      <c r="C76" s="146" t="s">
        <v>395</v>
      </c>
      <c r="D76" s="176" t="s">
        <v>473</v>
      </c>
      <c r="E76" s="148" t="s">
        <v>746</v>
      </c>
      <c r="F76" s="177" t="s">
        <v>747</v>
      </c>
      <c r="G76" s="146" t="s">
        <v>748</v>
      </c>
      <c r="H76" s="151" t="s">
        <v>749</v>
      </c>
    </row>
    <row r="77" ht="33.75" customHeight="1">
      <c r="A77" s="137">
        <v>66.0</v>
      </c>
      <c r="B77" s="148" t="s">
        <v>728</v>
      </c>
      <c r="C77" s="146" t="s">
        <v>395</v>
      </c>
      <c r="D77" s="176" t="s">
        <v>473</v>
      </c>
      <c r="E77" s="148" t="s">
        <v>750</v>
      </c>
      <c r="F77" s="155" t="s">
        <v>751</v>
      </c>
      <c r="G77" s="151" t="s">
        <v>752</v>
      </c>
      <c r="H77" s="150" t="s">
        <v>753</v>
      </c>
    </row>
    <row r="78" ht="33.75" customHeight="1">
      <c r="A78" s="137">
        <v>67.0</v>
      </c>
      <c r="B78" s="148" t="s">
        <v>728</v>
      </c>
      <c r="C78" s="146" t="s">
        <v>395</v>
      </c>
      <c r="D78" s="176" t="s">
        <v>500</v>
      </c>
      <c r="E78" s="148" t="s">
        <v>754</v>
      </c>
      <c r="F78" s="149" t="s">
        <v>755</v>
      </c>
      <c r="G78" s="146" t="s">
        <v>756</v>
      </c>
      <c r="H78" s="150" t="s">
        <v>757</v>
      </c>
    </row>
    <row r="79" ht="33.75" customHeight="1">
      <c r="A79" s="137">
        <v>68.0</v>
      </c>
      <c r="B79" s="148" t="s">
        <v>400</v>
      </c>
      <c r="C79" s="146" t="s">
        <v>401</v>
      </c>
      <c r="D79" s="176" t="s">
        <v>473</v>
      </c>
      <c r="E79" s="146" t="s">
        <v>758</v>
      </c>
      <c r="F79" s="149" t="s">
        <v>759</v>
      </c>
      <c r="G79" s="146" t="s">
        <v>760</v>
      </c>
      <c r="H79" s="150" t="s">
        <v>761</v>
      </c>
    </row>
    <row r="80" ht="33.75" customHeight="1">
      <c r="A80" s="137">
        <v>69.0</v>
      </c>
      <c r="B80" s="148" t="s">
        <v>400</v>
      </c>
      <c r="C80" s="146" t="s">
        <v>401</v>
      </c>
      <c r="D80" s="176" t="s">
        <v>473</v>
      </c>
      <c r="E80" s="148" t="s">
        <v>762</v>
      </c>
      <c r="F80" s="149" t="s">
        <v>763</v>
      </c>
      <c r="G80" s="146" t="s">
        <v>764</v>
      </c>
      <c r="H80" s="150" t="s">
        <v>765</v>
      </c>
    </row>
    <row r="81" ht="33.75" customHeight="1">
      <c r="A81" s="137">
        <v>70.0</v>
      </c>
      <c r="B81" s="148" t="s">
        <v>400</v>
      </c>
      <c r="C81" s="146" t="s">
        <v>401</v>
      </c>
      <c r="D81" s="176" t="s">
        <v>737</v>
      </c>
      <c r="E81" s="148" t="s">
        <v>766</v>
      </c>
      <c r="F81" s="149" t="s">
        <v>721</v>
      </c>
      <c r="G81" s="146" t="s">
        <v>767</v>
      </c>
      <c r="H81" s="150" t="s">
        <v>768</v>
      </c>
    </row>
    <row r="82" ht="33.75" customHeight="1">
      <c r="A82" s="137">
        <v>71.0</v>
      </c>
      <c r="B82" s="148" t="s">
        <v>400</v>
      </c>
      <c r="C82" s="146" t="s">
        <v>401</v>
      </c>
      <c r="D82" s="176" t="s">
        <v>473</v>
      </c>
      <c r="E82" s="148" t="s">
        <v>769</v>
      </c>
      <c r="F82" s="149" t="s">
        <v>770</v>
      </c>
      <c r="G82" s="146" t="s">
        <v>771</v>
      </c>
      <c r="H82" s="150" t="s">
        <v>772</v>
      </c>
    </row>
    <row r="83" ht="33.75" customHeight="1">
      <c r="A83" s="137">
        <v>72.0</v>
      </c>
      <c r="B83" s="148" t="s">
        <v>407</v>
      </c>
      <c r="C83" s="146" t="s">
        <v>773</v>
      </c>
      <c r="D83" s="176" t="s">
        <v>602</v>
      </c>
      <c r="E83" s="148" t="s">
        <v>774</v>
      </c>
      <c r="F83" s="149" t="s">
        <v>775</v>
      </c>
      <c r="G83" s="146" t="s">
        <v>776</v>
      </c>
      <c r="H83" s="150" t="s">
        <v>777</v>
      </c>
    </row>
    <row r="84" ht="33.75" customHeight="1">
      <c r="A84" s="178">
        <v>75.0</v>
      </c>
      <c r="B84" s="148" t="s">
        <v>407</v>
      </c>
      <c r="C84" s="146" t="s">
        <v>773</v>
      </c>
      <c r="D84" s="147" t="s">
        <v>737</v>
      </c>
      <c r="E84" s="148" t="s">
        <v>778</v>
      </c>
      <c r="F84" s="149" t="s">
        <v>779</v>
      </c>
      <c r="G84" s="146" t="s">
        <v>780</v>
      </c>
      <c r="H84" s="150" t="s">
        <v>781</v>
      </c>
    </row>
    <row r="85" ht="33.75" customHeight="1">
      <c r="A85" s="178">
        <v>76.0</v>
      </c>
      <c r="B85" s="148" t="s">
        <v>782</v>
      </c>
      <c r="C85" s="146" t="s">
        <v>773</v>
      </c>
      <c r="D85" s="147" t="s">
        <v>737</v>
      </c>
      <c r="E85" s="148" t="s">
        <v>783</v>
      </c>
      <c r="F85" s="149" t="s">
        <v>784</v>
      </c>
      <c r="G85" s="146" t="s">
        <v>785</v>
      </c>
      <c r="H85" s="150" t="s">
        <v>786</v>
      </c>
    </row>
    <row r="86" ht="33.75" customHeight="1">
      <c r="A86" s="178">
        <v>77.0</v>
      </c>
      <c r="B86" s="148" t="s">
        <v>787</v>
      </c>
      <c r="C86" s="146" t="s">
        <v>773</v>
      </c>
      <c r="D86" s="147" t="s">
        <v>500</v>
      </c>
      <c r="E86" s="148" t="s">
        <v>788</v>
      </c>
      <c r="F86" s="149" t="s">
        <v>789</v>
      </c>
      <c r="G86" s="146" t="s">
        <v>790</v>
      </c>
      <c r="H86" s="150" t="s">
        <v>791</v>
      </c>
    </row>
    <row r="87" ht="33.75" customHeight="1">
      <c r="A87" s="178">
        <v>78.0</v>
      </c>
      <c r="B87" s="170">
        <v>42015.0</v>
      </c>
      <c r="C87" s="146" t="s">
        <v>773</v>
      </c>
      <c r="D87" s="147" t="s">
        <v>490</v>
      </c>
      <c r="E87" s="148" t="s">
        <v>792</v>
      </c>
      <c r="F87" s="149" t="s">
        <v>793</v>
      </c>
      <c r="G87" s="146" t="s">
        <v>794</v>
      </c>
      <c r="H87" s="150" t="s">
        <v>795</v>
      </c>
    </row>
    <row r="88" ht="33.75" customHeight="1">
      <c r="A88" s="27"/>
      <c r="B88" s="179"/>
      <c r="C88" s="180"/>
      <c r="D88" s="147" t="s">
        <v>490</v>
      </c>
      <c r="E88" s="179"/>
      <c r="F88" s="181"/>
      <c r="G88" s="180"/>
      <c r="H88" s="175"/>
    </row>
    <row r="89" ht="33.75" customHeight="1">
      <c r="A89" s="27"/>
      <c r="B89" s="179"/>
      <c r="C89" s="180"/>
      <c r="D89" s="147" t="s">
        <v>490</v>
      </c>
      <c r="E89" s="179"/>
      <c r="F89" s="181"/>
      <c r="G89" s="180"/>
      <c r="H89" s="175"/>
    </row>
    <row r="90" ht="33.75" customHeight="1">
      <c r="A90" s="27"/>
      <c r="B90" s="179"/>
      <c r="C90" s="180"/>
      <c r="D90" s="147" t="s">
        <v>490</v>
      </c>
      <c r="E90" s="179"/>
      <c r="F90" s="181"/>
      <c r="G90" s="180"/>
      <c r="H90" s="175"/>
    </row>
    <row r="91" ht="33.75" customHeight="1">
      <c r="A91" s="27"/>
      <c r="B91" s="179"/>
      <c r="C91" s="180"/>
      <c r="D91" s="147" t="s">
        <v>490</v>
      </c>
      <c r="E91" s="179"/>
      <c r="F91" s="181"/>
      <c r="G91" s="180"/>
      <c r="H91" s="175"/>
    </row>
    <row r="92" ht="33.75" customHeight="1">
      <c r="A92" s="27"/>
      <c r="B92" s="179"/>
      <c r="C92" s="180"/>
      <c r="D92" s="147" t="s">
        <v>490</v>
      </c>
      <c r="E92" s="179"/>
      <c r="F92" s="181"/>
      <c r="G92" s="180"/>
      <c r="H92" s="175"/>
    </row>
    <row r="93" ht="33.75" customHeight="1">
      <c r="A93" s="27"/>
      <c r="B93" s="179"/>
      <c r="C93" s="180"/>
      <c r="D93" s="147" t="s">
        <v>490</v>
      </c>
      <c r="E93" s="179"/>
      <c r="F93" s="181"/>
      <c r="G93" s="180"/>
      <c r="H93" s="175"/>
    </row>
    <row r="94" ht="33.75" customHeight="1">
      <c r="A94" s="27"/>
      <c r="B94" s="182"/>
      <c r="C94" s="183"/>
      <c r="D94" s="140" t="s">
        <v>490</v>
      </c>
      <c r="E94" s="184"/>
      <c r="F94" s="185"/>
      <c r="G94" s="186"/>
      <c r="H94" s="187"/>
    </row>
    <row r="95" ht="33.75" customHeight="1">
      <c r="A95" s="27"/>
      <c r="B95" s="182"/>
      <c r="C95" s="183"/>
      <c r="D95" s="140" t="s">
        <v>490</v>
      </c>
      <c r="E95" s="184"/>
      <c r="F95" s="185"/>
      <c r="G95" s="186"/>
      <c r="H95" s="187"/>
    </row>
    <row r="96" ht="33.75" customHeight="1">
      <c r="A96" s="27"/>
      <c r="B96" s="182"/>
      <c r="C96" s="183"/>
      <c r="D96" s="140" t="s">
        <v>490</v>
      </c>
      <c r="E96" s="184"/>
      <c r="F96" s="185"/>
      <c r="G96" s="186"/>
      <c r="H96" s="187"/>
    </row>
    <row r="97" ht="33.75" customHeight="1">
      <c r="A97" s="27"/>
      <c r="B97" s="182"/>
      <c r="C97" s="183"/>
      <c r="D97" s="140" t="s">
        <v>490</v>
      </c>
      <c r="E97" s="184"/>
      <c r="F97" s="185"/>
      <c r="G97" s="186"/>
      <c r="H97" s="187"/>
    </row>
    <row r="98" ht="33.75" customHeight="1">
      <c r="A98" s="27"/>
      <c r="B98" s="182"/>
      <c r="C98" s="183"/>
      <c r="D98" s="140" t="s">
        <v>469</v>
      </c>
      <c r="E98" s="184"/>
      <c r="F98" s="185"/>
      <c r="G98" s="186"/>
      <c r="H98" s="187"/>
    </row>
    <row r="99" ht="33.75" customHeight="1">
      <c r="A99" s="188"/>
      <c r="B99" s="182"/>
      <c r="C99" s="183"/>
      <c r="D99" s="140" t="s">
        <v>737</v>
      </c>
      <c r="E99" s="184"/>
      <c r="F99" s="185"/>
      <c r="G99" s="186"/>
      <c r="H99" s="187"/>
    </row>
    <row r="100" ht="33.75" customHeight="1">
      <c r="A100" s="188"/>
      <c r="B100" s="182"/>
      <c r="C100" s="183"/>
      <c r="D100" s="140"/>
      <c r="E100" s="184"/>
      <c r="F100" s="185"/>
      <c r="G100" s="186"/>
      <c r="H100" s="187"/>
    </row>
    <row r="101" ht="33.75" customHeight="1">
      <c r="A101" s="188"/>
      <c r="B101" s="182"/>
      <c r="C101" s="183"/>
      <c r="D101" s="140"/>
      <c r="E101" s="184"/>
      <c r="F101" s="185"/>
      <c r="G101" s="186"/>
      <c r="H101" s="187"/>
    </row>
    <row r="102" ht="33.75" customHeight="1">
      <c r="A102" s="188"/>
      <c r="B102" s="182"/>
      <c r="C102" s="183"/>
      <c r="D102" s="140"/>
      <c r="E102" s="184"/>
      <c r="F102" s="185"/>
      <c r="G102" s="186"/>
      <c r="H102" s="187"/>
    </row>
    <row r="103" ht="33.75" customHeight="1">
      <c r="A103" s="188"/>
      <c r="B103" s="182"/>
      <c r="C103" s="183"/>
      <c r="D103" s="140"/>
      <c r="E103" s="184"/>
      <c r="F103" s="185"/>
      <c r="G103" s="186"/>
      <c r="H103" s="187"/>
    </row>
    <row r="104" ht="33.75" customHeight="1">
      <c r="A104" s="188"/>
      <c r="B104" s="182"/>
      <c r="C104" s="183"/>
      <c r="D104" s="140"/>
      <c r="E104" s="184"/>
      <c r="F104" s="185"/>
      <c r="G104" s="186"/>
      <c r="H104" s="187"/>
    </row>
    <row r="105" ht="33.75" customHeight="1">
      <c r="A105" s="188"/>
      <c r="B105" s="182"/>
      <c r="C105" s="183"/>
      <c r="D105" s="140"/>
      <c r="E105" s="184"/>
      <c r="F105" s="185"/>
      <c r="G105" s="186"/>
      <c r="H105" s="187"/>
    </row>
    <row r="106" ht="33.75" customHeight="1">
      <c r="A106" s="188"/>
      <c r="B106" s="182"/>
      <c r="C106" s="183"/>
      <c r="D106" s="140"/>
      <c r="E106" s="184"/>
      <c r="F106" s="185"/>
      <c r="G106" s="186"/>
      <c r="H106" s="187"/>
    </row>
    <row r="107" ht="33.75" customHeight="1">
      <c r="A107" s="188"/>
      <c r="B107" s="182"/>
      <c r="C107" s="183"/>
      <c r="D107" s="140"/>
      <c r="E107" s="184"/>
      <c r="F107" s="185"/>
      <c r="G107" s="186"/>
      <c r="H107" s="187"/>
    </row>
    <row r="108" ht="33.75" customHeight="1">
      <c r="A108" s="188"/>
      <c r="B108" s="182"/>
      <c r="C108" s="183"/>
      <c r="D108" s="140"/>
      <c r="E108" s="184"/>
      <c r="F108" s="185"/>
      <c r="G108" s="186"/>
      <c r="H108" s="187"/>
    </row>
    <row r="109" ht="33.75" customHeight="1">
      <c r="A109" s="188"/>
      <c r="B109" s="182"/>
      <c r="C109" s="183"/>
      <c r="D109" s="140"/>
      <c r="E109" s="184"/>
      <c r="F109" s="185"/>
      <c r="G109" s="186"/>
      <c r="H109" s="187"/>
    </row>
    <row r="110" ht="33.75" customHeight="1">
      <c r="A110" s="188"/>
      <c r="B110" s="182"/>
      <c r="C110" s="183"/>
      <c r="D110" s="140"/>
      <c r="E110" s="184"/>
      <c r="F110" s="185"/>
      <c r="G110" s="186"/>
      <c r="H110" s="187"/>
    </row>
    <row r="111" ht="33.75" customHeight="1">
      <c r="A111" s="188"/>
      <c r="B111" s="182"/>
      <c r="C111" s="183"/>
      <c r="D111" s="140"/>
      <c r="E111" s="184"/>
      <c r="F111" s="185"/>
      <c r="G111" s="186"/>
      <c r="H111" s="187"/>
    </row>
    <row r="112" ht="33.75" customHeight="1">
      <c r="A112" s="188"/>
      <c r="B112" s="182"/>
      <c r="C112" s="183"/>
      <c r="D112" s="140"/>
      <c r="E112" s="184"/>
      <c r="F112" s="185"/>
      <c r="G112" s="186"/>
      <c r="H112" s="187"/>
    </row>
    <row r="113" ht="33.75" customHeight="1">
      <c r="A113" s="188"/>
      <c r="B113" s="182"/>
      <c r="C113" s="183"/>
      <c r="D113" s="140"/>
      <c r="E113" s="184"/>
      <c r="F113" s="185"/>
      <c r="G113" s="186"/>
      <c r="H113" s="187"/>
    </row>
    <row r="114" ht="33.75" customHeight="1">
      <c r="A114" s="188"/>
      <c r="B114" s="182"/>
      <c r="C114" s="183"/>
      <c r="D114" s="140"/>
      <c r="E114" s="184"/>
      <c r="F114" s="185"/>
      <c r="G114" s="186"/>
      <c r="H114" s="187"/>
    </row>
    <row r="115" ht="33.75" customHeight="1">
      <c r="A115" s="188"/>
      <c r="B115" s="182"/>
      <c r="C115" s="183"/>
      <c r="D115" s="140"/>
      <c r="E115" s="184"/>
      <c r="F115" s="185"/>
      <c r="G115" s="186"/>
      <c r="H115" s="187"/>
    </row>
    <row r="116" ht="33.75" customHeight="1">
      <c r="A116" s="188"/>
      <c r="B116" s="182"/>
      <c r="C116" s="183"/>
      <c r="D116" s="140"/>
      <c r="E116" s="184"/>
      <c r="F116" s="185"/>
      <c r="G116" s="186"/>
      <c r="H116" s="187"/>
    </row>
    <row r="117" ht="33.75" customHeight="1">
      <c r="A117" s="188"/>
      <c r="B117" s="182"/>
      <c r="C117" s="183"/>
      <c r="D117" s="140"/>
      <c r="E117" s="184"/>
      <c r="F117" s="185"/>
      <c r="G117" s="186"/>
      <c r="H117" s="187"/>
    </row>
    <row r="118" ht="33.75" customHeight="1">
      <c r="A118" s="188"/>
      <c r="B118" s="182"/>
      <c r="C118" s="183"/>
      <c r="D118" s="140"/>
      <c r="E118" s="184"/>
      <c r="F118" s="185"/>
      <c r="G118" s="186"/>
      <c r="H118" s="187"/>
    </row>
    <row r="119" ht="33.75" customHeight="1">
      <c r="A119" s="188"/>
      <c r="B119" s="182"/>
      <c r="C119" s="183"/>
      <c r="D119" s="140"/>
      <c r="E119" s="184"/>
      <c r="F119" s="185"/>
      <c r="G119" s="186"/>
      <c r="H119" s="187"/>
    </row>
    <row r="120" ht="33.75" customHeight="1">
      <c r="A120" s="188"/>
      <c r="B120" s="182"/>
      <c r="C120" s="183"/>
      <c r="D120" s="140"/>
      <c r="E120" s="184"/>
      <c r="F120" s="185"/>
      <c r="G120" s="186"/>
      <c r="H120" s="187"/>
    </row>
    <row r="121" ht="33.75" customHeight="1">
      <c r="A121" s="188"/>
      <c r="B121" s="182"/>
      <c r="C121" s="183"/>
      <c r="D121" s="140"/>
      <c r="E121" s="184"/>
      <c r="F121" s="185"/>
      <c r="G121" s="186"/>
      <c r="H121" s="187"/>
    </row>
    <row r="122" ht="33.75" customHeight="1">
      <c r="A122" s="188"/>
      <c r="B122" s="182"/>
      <c r="C122" s="183"/>
      <c r="D122" s="140"/>
      <c r="E122" s="184"/>
      <c r="F122" s="185"/>
      <c r="G122" s="186"/>
      <c r="H122" s="187"/>
    </row>
    <row r="123" ht="33.75" customHeight="1">
      <c r="A123" s="188"/>
      <c r="B123" s="182"/>
      <c r="C123" s="183"/>
      <c r="D123" s="140"/>
      <c r="E123" s="184"/>
      <c r="F123" s="185"/>
      <c r="G123" s="186"/>
      <c r="H123" s="187"/>
    </row>
    <row r="124" ht="33.75" customHeight="1">
      <c r="A124" s="188"/>
      <c r="B124" s="182"/>
      <c r="C124" s="183"/>
      <c r="D124" s="140"/>
      <c r="E124" s="184"/>
      <c r="F124" s="185"/>
      <c r="G124" s="186"/>
      <c r="H124" s="187"/>
    </row>
    <row r="125" ht="33.75" customHeight="1">
      <c r="A125" s="188"/>
      <c r="B125" s="182"/>
      <c r="C125" s="183"/>
      <c r="D125" s="140"/>
      <c r="E125" s="184"/>
      <c r="F125" s="185"/>
      <c r="G125" s="186"/>
      <c r="H125" s="187"/>
    </row>
    <row r="126" ht="33.75" customHeight="1">
      <c r="A126" s="188"/>
      <c r="B126" s="182"/>
      <c r="C126" s="183"/>
      <c r="D126" s="140"/>
      <c r="E126" s="184"/>
      <c r="F126" s="185"/>
      <c r="G126" s="186"/>
      <c r="H126" s="187"/>
    </row>
    <row r="127" ht="33.75" customHeight="1">
      <c r="A127" s="188"/>
      <c r="B127" s="182"/>
      <c r="C127" s="183"/>
      <c r="D127" s="140"/>
      <c r="E127" s="184"/>
      <c r="F127" s="185"/>
      <c r="G127" s="186"/>
      <c r="H127" s="187"/>
    </row>
    <row r="128" ht="33.75" customHeight="1">
      <c r="A128" s="188"/>
      <c r="B128" s="182"/>
      <c r="C128" s="183"/>
      <c r="D128" s="140"/>
      <c r="E128" s="184"/>
      <c r="F128" s="185"/>
      <c r="G128" s="186"/>
      <c r="H128" s="187"/>
    </row>
    <row r="129" ht="33.75" customHeight="1">
      <c r="A129" s="188"/>
      <c r="B129" s="182"/>
      <c r="C129" s="183"/>
      <c r="D129" s="140"/>
      <c r="E129" s="184"/>
      <c r="F129" s="185"/>
      <c r="G129" s="186"/>
      <c r="H129" s="187"/>
    </row>
    <row r="130" ht="33.75" customHeight="1">
      <c r="A130" s="188"/>
      <c r="B130" s="182"/>
      <c r="C130" s="183"/>
      <c r="D130" s="140"/>
      <c r="E130" s="184"/>
      <c r="F130" s="185"/>
      <c r="G130" s="186"/>
      <c r="H130" s="187"/>
    </row>
    <row r="131" ht="33.75" customHeight="1">
      <c r="A131" s="188"/>
      <c r="B131" s="182"/>
      <c r="C131" s="183"/>
      <c r="D131" s="140"/>
      <c r="E131" s="184"/>
      <c r="F131" s="185"/>
      <c r="G131" s="186"/>
      <c r="H131" s="187"/>
    </row>
    <row r="132" ht="33.75" customHeight="1">
      <c r="A132" s="188"/>
      <c r="B132" s="182"/>
      <c r="C132" s="183"/>
      <c r="D132" s="140"/>
      <c r="E132" s="184"/>
      <c r="F132" s="185"/>
      <c r="G132" s="186"/>
      <c r="H132" s="187"/>
    </row>
    <row r="133" ht="33.75" customHeight="1">
      <c r="A133" s="188"/>
      <c r="B133" s="182"/>
      <c r="C133" s="183"/>
      <c r="D133" s="140"/>
      <c r="E133" s="184"/>
      <c r="F133" s="185"/>
      <c r="G133" s="186"/>
      <c r="H133" s="187"/>
    </row>
    <row r="134" ht="33.75" customHeight="1">
      <c r="A134" s="188"/>
      <c r="B134" s="182"/>
      <c r="C134" s="183"/>
      <c r="D134" s="140"/>
      <c r="E134" s="184"/>
      <c r="F134" s="185"/>
      <c r="G134" s="186"/>
      <c r="H134" s="187"/>
    </row>
    <row r="135" ht="33.75" customHeight="1">
      <c r="A135" s="188"/>
      <c r="B135" s="182"/>
      <c r="C135" s="183"/>
      <c r="D135" s="140"/>
      <c r="E135" s="184"/>
      <c r="F135" s="185"/>
      <c r="G135" s="186"/>
      <c r="H135" s="187"/>
    </row>
    <row r="136" ht="33.75" customHeight="1">
      <c r="A136" s="188"/>
      <c r="B136" s="182"/>
      <c r="C136" s="183"/>
      <c r="D136" s="140"/>
      <c r="E136" s="184"/>
      <c r="F136" s="185"/>
      <c r="G136" s="186"/>
      <c r="H136" s="187"/>
    </row>
    <row r="137" ht="33.75" customHeight="1">
      <c r="A137" s="188"/>
      <c r="B137" s="182"/>
      <c r="C137" s="183"/>
      <c r="D137" s="140"/>
      <c r="E137" s="184"/>
      <c r="F137" s="185"/>
      <c r="G137" s="186"/>
      <c r="H137" s="187"/>
    </row>
    <row r="138" ht="33.75" customHeight="1">
      <c r="A138" s="188"/>
      <c r="B138" s="182"/>
      <c r="C138" s="183"/>
      <c r="D138" s="140"/>
      <c r="E138" s="184"/>
      <c r="F138" s="185"/>
      <c r="G138" s="186"/>
      <c r="H138" s="187"/>
    </row>
    <row r="139" ht="33.75" customHeight="1">
      <c r="A139" s="188"/>
      <c r="B139" s="182"/>
      <c r="C139" s="183"/>
      <c r="D139" s="140"/>
      <c r="E139" s="184"/>
      <c r="F139" s="185"/>
      <c r="G139" s="186"/>
      <c r="H139" s="187"/>
    </row>
    <row r="140" ht="33.75" customHeight="1">
      <c r="A140" s="188"/>
      <c r="B140" s="182"/>
      <c r="C140" s="183"/>
      <c r="D140" s="140"/>
      <c r="E140" s="184"/>
      <c r="F140" s="185"/>
      <c r="G140" s="186"/>
      <c r="H140" s="187"/>
    </row>
    <row r="141" ht="33.75" customHeight="1">
      <c r="A141" s="188"/>
      <c r="B141" s="182"/>
      <c r="C141" s="183"/>
      <c r="D141" s="140"/>
      <c r="E141" s="184"/>
      <c r="F141" s="185"/>
      <c r="G141" s="186"/>
      <c r="H141" s="187"/>
    </row>
    <row r="142" ht="33.75" customHeight="1">
      <c r="A142" s="188"/>
      <c r="B142" s="182"/>
      <c r="C142" s="183"/>
      <c r="D142" s="140"/>
      <c r="E142" s="184"/>
      <c r="F142" s="185"/>
      <c r="G142" s="186"/>
      <c r="H142" s="187"/>
    </row>
    <row r="143" ht="33.75" customHeight="1">
      <c r="A143" s="188"/>
      <c r="B143" s="182"/>
      <c r="C143" s="183"/>
      <c r="D143" s="140"/>
      <c r="E143" s="184"/>
      <c r="F143" s="185"/>
      <c r="G143" s="186"/>
      <c r="H143" s="187"/>
    </row>
    <row r="144" ht="33.75" customHeight="1">
      <c r="A144" s="188"/>
      <c r="B144" s="182"/>
      <c r="C144" s="183"/>
      <c r="D144" s="140"/>
      <c r="E144" s="184"/>
      <c r="F144" s="185"/>
      <c r="G144" s="186"/>
      <c r="H144" s="187"/>
    </row>
    <row r="145" ht="33.75" customHeight="1">
      <c r="A145" s="188"/>
      <c r="B145" s="182"/>
      <c r="C145" s="183"/>
      <c r="D145" s="140"/>
      <c r="E145" s="184"/>
      <c r="F145" s="185"/>
      <c r="G145" s="186"/>
      <c r="H145" s="187"/>
    </row>
    <row r="146" ht="33.75" customHeight="1">
      <c r="A146" s="188"/>
      <c r="B146" s="182"/>
      <c r="C146" s="183"/>
      <c r="D146" s="140"/>
      <c r="E146" s="184"/>
      <c r="F146" s="185"/>
      <c r="G146" s="186"/>
      <c r="H146" s="187"/>
    </row>
    <row r="147" ht="33.75" customHeight="1">
      <c r="A147" s="188"/>
      <c r="B147" s="182"/>
      <c r="C147" s="183"/>
      <c r="D147" s="140"/>
      <c r="E147" s="184"/>
      <c r="F147" s="185"/>
      <c r="G147" s="186"/>
      <c r="H147" s="187"/>
    </row>
    <row r="148" ht="33.75" customHeight="1">
      <c r="A148" s="188"/>
      <c r="B148" s="182"/>
      <c r="C148" s="183"/>
      <c r="D148" s="140"/>
      <c r="E148" s="184"/>
      <c r="F148" s="185"/>
      <c r="G148" s="186"/>
      <c r="H148" s="187"/>
    </row>
    <row r="149" ht="33.75" customHeight="1">
      <c r="A149" s="188"/>
      <c r="B149" s="182"/>
      <c r="C149" s="183"/>
      <c r="D149" s="140"/>
      <c r="E149" s="184"/>
      <c r="F149" s="185"/>
      <c r="G149" s="186"/>
      <c r="H149" s="187"/>
    </row>
    <row r="150" ht="33.75" customHeight="1">
      <c r="A150" s="188"/>
      <c r="B150" s="182"/>
      <c r="C150" s="183"/>
      <c r="D150" s="140"/>
      <c r="E150" s="184"/>
      <c r="F150" s="185"/>
      <c r="G150" s="186"/>
      <c r="H150" s="187"/>
    </row>
    <row r="151" ht="33.75" customHeight="1">
      <c r="A151" s="188"/>
      <c r="B151" s="182"/>
      <c r="C151" s="183"/>
      <c r="D151" s="140"/>
      <c r="E151" s="184"/>
      <c r="F151" s="185"/>
      <c r="G151" s="186"/>
      <c r="H151" s="187"/>
    </row>
    <row r="152" ht="33.75" customHeight="1">
      <c r="A152" s="188"/>
      <c r="B152" s="182"/>
      <c r="C152" s="183"/>
      <c r="D152" s="140"/>
      <c r="E152" s="184"/>
      <c r="F152" s="185"/>
      <c r="G152" s="186"/>
      <c r="H152" s="187"/>
    </row>
    <row r="153" ht="33.75" customHeight="1">
      <c r="A153" s="188"/>
      <c r="B153" s="182"/>
      <c r="C153" s="183"/>
      <c r="D153" s="140"/>
      <c r="E153" s="184"/>
      <c r="F153" s="185"/>
      <c r="G153" s="186"/>
      <c r="H153" s="187"/>
    </row>
    <row r="154" ht="33.75" customHeight="1">
      <c r="A154" s="188"/>
      <c r="B154" s="182"/>
      <c r="C154" s="183"/>
      <c r="D154" s="140"/>
      <c r="E154" s="184"/>
      <c r="F154" s="185"/>
      <c r="G154" s="186"/>
      <c r="H154" s="187"/>
    </row>
    <row r="155" ht="33.75" customHeight="1">
      <c r="A155" s="188"/>
      <c r="B155" s="182"/>
      <c r="C155" s="183"/>
      <c r="D155" s="140"/>
      <c r="E155" s="184"/>
      <c r="F155" s="185"/>
      <c r="G155" s="186"/>
      <c r="H155" s="187"/>
    </row>
    <row r="156" ht="33.75" customHeight="1">
      <c r="A156" s="188"/>
      <c r="B156" s="182"/>
      <c r="C156" s="183"/>
      <c r="D156" s="140"/>
      <c r="E156" s="184"/>
      <c r="F156" s="185"/>
      <c r="G156" s="186"/>
      <c r="H156" s="187"/>
    </row>
    <row r="157" ht="33.75" customHeight="1">
      <c r="A157" s="188"/>
      <c r="B157" s="182"/>
      <c r="C157" s="183"/>
      <c r="D157" s="140"/>
      <c r="E157" s="184"/>
      <c r="F157" s="185"/>
      <c r="G157" s="186"/>
      <c r="H157" s="187"/>
    </row>
    <row r="158" ht="33.75" customHeight="1">
      <c r="A158" s="188"/>
      <c r="B158" s="182"/>
      <c r="C158" s="183"/>
      <c r="D158" s="140"/>
      <c r="E158" s="184"/>
      <c r="F158" s="185"/>
      <c r="G158" s="186"/>
      <c r="H158" s="187"/>
    </row>
    <row r="159" ht="33.75" customHeight="1">
      <c r="A159" s="188"/>
      <c r="B159" s="182"/>
      <c r="C159" s="183"/>
      <c r="D159" s="140"/>
      <c r="E159" s="184"/>
      <c r="F159" s="185"/>
      <c r="G159" s="186"/>
      <c r="H159" s="187"/>
    </row>
    <row r="160" ht="33.75" customHeight="1">
      <c r="A160" s="188"/>
      <c r="B160" s="182"/>
      <c r="C160" s="183"/>
      <c r="D160" s="140"/>
      <c r="E160" s="184"/>
      <c r="F160" s="185"/>
      <c r="G160" s="186"/>
      <c r="H160" s="187"/>
    </row>
    <row r="161" ht="33.75" customHeight="1">
      <c r="A161" s="188"/>
      <c r="B161" s="182"/>
      <c r="C161" s="183"/>
      <c r="D161" s="140"/>
      <c r="E161" s="184"/>
      <c r="F161" s="185"/>
      <c r="G161" s="186"/>
      <c r="H161" s="187"/>
    </row>
    <row r="162" ht="33.75" customHeight="1">
      <c r="A162" s="188"/>
      <c r="B162" s="182"/>
      <c r="C162" s="183"/>
      <c r="D162" s="140"/>
      <c r="E162" s="184"/>
      <c r="F162" s="185"/>
      <c r="G162" s="186"/>
      <c r="H162" s="187"/>
    </row>
  </sheetData>
  <autoFilter ref="$A$11:$H$99"/>
  <mergeCells count="9">
    <mergeCell ref="A9:H9"/>
    <mergeCell ref="A10:H10"/>
    <mergeCell ref="A5:H5"/>
    <mergeCell ref="A6:G6"/>
    <mergeCell ref="A8:H8"/>
    <mergeCell ref="A7:H7"/>
    <mergeCell ref="A1:G1"/>
    <mergeCell ref="A2:G2"/>
    <mergeCell ref="A4:G4"/>
  </mergeCells>
  <conditionalFormatting sqref="A36:A98">
    <cfRule type="notContainsBlanks" dxfId="0" priority="1">
      <formula>LEN(TRIM(A36))&gt;0</formula>
    </cfRule>
  </conditionalFormatting>
  <conditionalFormatting sqref="B12">
    <cfRule type="notContainsBlanks" dxfId="0" priority="2">
      <formula>LEN(TRIM(B12))&gt;0</formula>
    </cfRule>
  </conditionalFormatting>
  <dataValidations>
    <dataValidation type="list" allowBlank="1" showInputMessage="1" prompt="Click and enter a value from the list of items" sqref="D12:D162">
      <formula1>"LISTENING,READING,WRITING,SPEAKING,GRAMMAR,VOCABULARY,CULTURE,CONTENT,LEARNING STRATEGIES,OTHER"</formula1>
    </dataValidation>
  </dataValidations>
  <hyperlinks>
    <hyperlink r:id="rId1" ref="F12"/>
    <hyperlink r:id="rId2" ref="F13"/>
    <hyperlink r:id="rId3" ref="F14"/>
    <hyperlink r:id="rId4" ref="F15"/>
    <hyperlink r:id="rId5" ref="F17"/>
    <hyperlink r:id="rId6" ref="F18"/>
    <hyperlink r:id="rId7" ref="F19"/>
    <hyperlink r:id="rId8" ref="F20"/>
    <hyperlink r:id="rId9" ref="F21"/>
    <hyperlink r:id="rId10" ref="F22"/>
    <hyperlink r:id="rId11" ref="F23"/>
    <hyperlink r:id="rId12" ref="F24"/>
    <hyperlink r:id="rId13" ref="F25"/>
    <hyperlink r:id="rId14" ref="F26"/>
    <hyperlink r:id="rId15" ref="F27"/>
    <hyperlink r:id="rId16" ref="F28"/>
    <hyperlink r:id="rId17" ref="F29"/>
    <hyperlink r:id="rId18" ref="F30"/>
    <hyperlink r:id="rId19" ref="F31"/>
    <hyperlink r:id="rId20" ref="F32"/>
    <hyperlink r:id="rId21" ref="F34"/>
    <hyperlink r:id="rId22" ref="F35"/>
    <hyperlink r:id="rId23" ref="F36"/>
    <hyperlink r:id="rId24" ref="F37"/>
    <hyperlink r:id="rId25" ref="F38"/>
    <hyperlink r:id="rId26" ref="F42"/>
    <hyperlink r:id="rId27" ref="F43"/>
    <hyperlink r:id="rId28" ref="F44"/>
    <hyperlink r:id="rId29" ref="F45"/>
    <hyperlink r:id="rId30" ref="F46"/>
    <hyperlink r:id="rId31" ref="F47"/>
    <hyperlink r:id="rId32" ref="F48"/>
    <hyperlink r:id="rId33" ref="F50"/>
    <hyperlink r:id="rId34" ref="F51"/>
    <hyperlink r:id="rId35" ref="F52"/>
    <hyperlink r:id="rId36" ref="F53"/>
    <hyperlink r:id="rId37" ref="F54"/>
    <hyperlink r:id="rId38" ref="F55"/>
    <hyperlink r:id="rId39" ref="F56"/>
    <hyperlink r:id="rId40" ref="F57"/>
    <hyperlink r:id="rId41" ref="F58"/>
    <hyperlink r:id="rId42" ref="F59"/>
    <hyperlink r:id="rId43" ref="F60"/>
    <hyperlink r:id="rId44" ref="F61"/>
    <hyperlink r:id="rId45" ref="F62"/>
    <hyperlink r:id="rId46" ref="F63"/>
    <hyperlink r:id="rId47" ref="F64"/>
    <hyperlink r:id="rId48" ref="F65"/>
    <hyperlink r:id="rId49" ref="F66"/>
    <hyperlink r:id="rId50" ref="F67"/>
    <hyperlink r:id="rId51" location="exercises" ref="F68"/>
    <hyperlink r:id="rId52" ref="F69"/>
    <hyperlink r:id="rId53" ref="F70"/>
    <hyperlink r:id="rId54" ref="F71"/>
    <hyperlink r:id="rId55" ref="F72"/>
    <hyperlink r:id="rId56" ref="F73"/>
    <hyperlink r:id="rId57" ref="F74"/>
    <hyperlink r:id="rId58" ref="F75"/>
    <hyperlink r:id="rId59" ref="F76"/>
    <hyperlink r:id="rId60" ref="F77"/>
    <hyperlink r:id="rId61" ref="F78"/>
    <hyperlink r:id="rId62" ref="F79"/>
    <hyperlink r:id="rId63" ref="F80"/>
    <hyperlink r:id="rId64" ref="F81"/>
    <hyperlink r:id="rId65" ref="F82"/>
    <hyperlink r:id="rId66" ref="F83"/>
    <hyperlink r:id="rId67" ref="F84"/>
    <hyperlink r:id="rId68" ref="F85"/>
    <hyperlink r:id="rId69" ref="F86"/>
    <hyperlink r:id="rId70" ref="F87"/>
  </hyperlinks>
  <drawing r:id="rId7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customWidth="1" min="1" max="1" width="10.86"/>
    <col customWidth="1" min="2" max="2" width="26.86"/>
    <col customWidth="1" min="3" max="3" width="31.0"/>
    <col customWidth="1" min="4" max="5" width="26.86"/>
    <col customWidth="1" min="6" max="6" width="34.43"/>
    <col customWidth="1" min="7" max="7" width="48.57"/>
    <col customWidth="1" min="8" max="8" width="64.29"/>
  </cols>
  <sheetData>
    <row r="1" ht="15.0" customHeight="1">
      <c r="A1" s="127"/>
      <c r="H1" s="2"/>
    </row>
    <row r="2" ht="15.0" customHeight="1">
      <c r="A2" s="3" t="s">
        <v>0</v>
      </c>
      <c r="H2" s="2"/>
    </row>
    <row r="3" ht="15.0" customHeight="1">
      <c r="A3" s="4" t="s">
        <v>796</v>
      </c>
      <c r="B3" s="1"/>
      <c r="C3" s="1"/>
      <c r="D3" s="1"/>
      <c r="E3" s="1"/>
      <c r="F3" s="1"/>
      <c r="G3" s="1"/>
      <c r="H3" s="2"/>
    </row>
    <row r="4" ht="15.0" customHeight="1">
      <c r="A4" s="4" t="s">
        <v>797</v>
      </c>
      <c r="H4" s="2"/>
    </row>
    <row r="5" ht="15.0" customHeight="1">
      <c r="A5" s="128" t="s">
        <v>798</v>
      </c>
    </row>
    <row r="6" ht="27.75" customHeight="1">
      <c r="A6" s="5" t="s">
        <v>799</v>
      </c>
      <c r="H6" s="129"/>
    </row>
    <row r="7" ht="27.75" customHeight="1">
      <c r="A7" s="7" t="s">
        <v>5</v>
      </c>
    </row>
    <row r="8" ht="27.75" customHeight="1">
      <c r="A8" s="129"/>
    </row>
    <row r="9" ht="44.25" customHeight="1">
      <c r="A9" s="130" t="s">
        <v>800</v>
      </c>
      <c r="B9" s="25"/>
      <c r="C9" s="25"/>
      <c r="D9" s="25"/>
      <c r="E9" s="25"/>
      <c r="F9" s="25"/>
      <c r="G9" s="25"/>
      <c r="H9" s="26"/>
    </row>
    <row r="10" ht="15.0" customHeight="1">
      <c r="A10" s="131"/>
      <c r="B10" s="10"/>
      <c r="C10" s="10"/>
      <c r="D10" s="10"/>
      <c r="E10" s="10"/>
      <c r="F10" s="10"/>
      <c r="G10" s="10"/>
      <c r="H10" s="10"/>
    </row>
    <row r="11" ht="15.0" customHeight="1">
      <c r="A11" s="132" t="s">
        <v>451</v>
      </c>
      <c r="B11" s="133" t="s">
        <v>452</v>
      </c>
      <c r="C11" s="133" t="s">
        <v>453</v>
      </c>
      <c r="D11" s="134" t="s">
        <v>166</v>
      </c>
      <c r="E11" s="134" t="s">
        <v>454</v>
      </c>
      <c r="F11" s="135" t="s">
        <v>8</v>
      </c>
      <c r="G11" s="134" t="s">
        <v>455</v>
      </c>
      <c r="H11" s="136" t="s">
        <v>456</v>
      </c>
    </row>
    <row r="12" ht="15.0" customHeight="1">
      <c r="A12" s="137">
        <v>1.0</v>
      </c>
      <c r="B12" s="138">
        <v>75165.0</v>
      </c>
      <c r="C12" s="139" t="s">
        <v>801</v>
      </c>
      <c r="D12" s="140" t="s">
        <v>458</v>
      </c>
      <c r="E12" s="141" t="s">
        <v>802</v>
      </c>
      <c r="F12" s="142" t="s">
        <v>803</v>
      </c>
      <c r="G12" s="189" t="s">
        <v>804</v>
      </c>
      <c r="H12" s="143" t="s">
        <v>805</v>
      </c>
    </row>
    <row r="13" ht="22.5" customHeight="1">
      <c r="A13" s="137">
        <v>2.0</v>
      </c>
      <c r="B13" s="138">
        <v>75165.0</v>
      </c>
      <c r="C13" s="139" t="s">
        <v>806</v>
      </c>
      <c r="D13" s="140" t="s">
        <v>500</v>
      </c>
      <c r="E13" s="141" t="s">
        <v>807</v>
      </c>
      <c r="F13" s="142" t="s">
        <v>808</v>
      </c>
      <c r="G13" s="143" t="s">
        <v>809</v>
      </c>
      <c r="H13" s="144" t="s">
        <v>810</v>
      </c>
    </row>
    <row r="14" ht="22.5" customHeight="1">
      <c r="A14" s="137">
        <v>3.0</v>
      </c>
      <c r="B14" s="138">
        <v>75165.0</v>
      </c>
      <c r="C14" s="139" t="s">
        <v>811</v>
      </c>
      <c r="D14" s="140" t="s">
        <v>602</v>
      </c>
      <c r="E14" s="141" t="s">
        <v>812</v>
      </c>
      <c r="F14" s="142" t="s">
        <v>813</v>
      </c>
      <c r="G14" s="143" t="s">
        <v>814</v>
      </c>
      <c r="H14" s="144" t="s">
        <v>815</v>
      </c>
    </row>
    <row r="15" ht="15.0" customHeight="1">
      <c r="A15" s="137">
        <v>4.0</v>
      </c>
      <c r="B15" s="138">
        <v>75165.0</v>
      </c>
      <c r="C15" s="146" t="s">
        <v>816</v>
      </c>
      <c r="D15" s="147" t="s">
        <v>596</v>
      </c>
      <c r="E15" s="148" t="s">
        <v>817</v>
      </c>
      <c r="F15" s="149" t="s">
        <v>818</v>
      </c>
      <c r="G15" s="146" t="s">
        <v>819</v>
      </c>
      <c r="H15" s="150" t="s">
        <v>820</v>
      </c>
    </row>
    <row r="16" ht="33.75" customHeight="1">
      <c r="A16" s="137">
        <v>5.0</v>
      </c>
      <c r="B16" s="138">
        <v>75165.0</v>
      </c>
      <c r="C16" s="190" t="s">
        <v>821</v>
      </c>
      <c r="D16" s="147" t="s">
        <v>686</v>
      </c>
      <c r="E16" s="152" t="s">
        <v>822</v>
      </c>
      <c r="F16" s="149" t="s">
        <v>475</v>
      </c>
      <c r="G16" s="151" t="s">
        <v>823</v>
      </c>
      <c r="H16" s="151" t="s">
        <v>824</v>
      </c>
    </row>
    <row r="17" ht="45.0" customHeight="1">
      <c r="A17" s="137">
        <v>6.0</v>
      </c>
      <c r="B17" s="138">
        <v>75165.0</v>
      </c>
      <c r="C17" s="190" t="s">
        <v>825</v>
      </c>
      <c r="D17" s="147" t="s">
        <v>686</v>
      </c>
      <c r="E17" s="152" t="s">
        <v>826</v>
      </c>
      <c r="F17" s="149"/>
      <c r="G17" s="146"/>
      <c r="H17" s="150"/>
    </row>
    <row r="18" ht="30.0" customHeight="1">
      <c r="A18" s="137">
        <v>7.0</v>
      </c>
      <c r="B18" s="138">
        <v>75165.0</v>
      </c>
      <c r="C18" s="190" t="s">
        <v>827</v>
      </c>
      <c r="D18" s="147"/>
      <c r="E18" s="152"/>
      <c r="F18" s="149"/>
      <c r="G18" s="146"/>
      <c r="H18" s="150"/>
    </row>
    <row r="19" ht="22.5" customHeight="1">
      <c r="A19" s="137">
        <v>8.0</v>
      </c>
      <c r="B19" s="138">
        <v>75165.0</v>
      </c>
      <c r="C19" s="190" t="s">
        <v>827</v>
      </c>
      <c r="D19" s="147"/>
      <c r="E19" s="152"/>
      <c r="F19" s="149"/>
      <c r="G19" s="153"/>
      <c r="H19" s="146"/>
    </row>
    <row r="20" ht="56.25" customHeight="1">
      <c r="A20" s="137">
        <v>9.0</v>
      </c>
      <c r="B20" s="138">
        <v>75165.0</v>
      </c>
      <c r="C20" s="190" t="s">
        <v>827</v>
      </c>
      <c r="D20" s="147"/>
      <c r="E20" s="152"/>
      <c r="F20" s="149"/>
      <c r="G20" s="146"/>
      <c r="H20" s="146"/>
    </row>
    <row r="21" ht="45.0" customHeight="1">
      <c r="A21" s="137">
        <v>10.0</v>
      </c>
      <c r="B21" s="152"/>
      <c r="C21" s="146"/>
      <c r="D21" s="147"/>
      <c r="E21" s="152"/>
      <c r="F21" s="149"/>
      <c r="G21" s="146"/>
      <c r="H21" s="146"/>
    </row>
    <row r="22" ht="15.0" customHeight="1">
      <c r="A22" s="137">
        <v>11.0</v>
      </c>
      <c r="B22" s="152"/>
      <c r="C22" s="146"/>
      <c r="D22" s="147"/>
      <c r="E22" s="152"/>
      <c r="F22" s="149"/>
      <c r="G22" s="146"/>
      <c r="H22" s="150"/>
    </row>
    <row r="23" ht="45.0" customHeight="1">
      <c r="A23" s="137">
        <v>12.0</v>
      </c>
      <c r="B23" s="152"/>
      <c r="C23" s="146"/>
      <c r="D23" s="147"/>
      <c r="E23" s="152"/>
      <c r="F23" s="146"/>
      <c r="G23" s="146"/>
      <c r="H23" s="150"/>
    </row>
    <row r="24" ht="45.75" customHeight="1">
      <c r="A24" s="137">
        <v>13.0</v>
      </c>
      <c r="B24" s="152"/>
      <c r="C24" s="146"/>
      <c r="D24" s="147"/>
      <c r="E24" s="152"/>
      <c r="F24" s="149"/>
      <c r="G24" s="154"/>
      <c r="H24" s="150"/>
    </row>
    <row r="25" ht="56.25" customHeight="1">
      <c r="A25" s="137">
        <v>14.0</v>
      </c>
      <c r="B25" s="152"/>
      <c r="C25" s="146"/>
      <c r="D25" s="147"/>
      <c r="E25" s="152"/>
      <c r="F25" s="149"/>
      <c r="G25" s="146"/>
      <c r="H25" s="150"/>
    </row>
    <row r="26" ht="22.5" customHeight="1">
      <c r="A26" s="137">
        <v>15.0</v>
      </c>
      <c r="B26" s="152"/>
      <c r="C26" s="146"/>
      <c r="D26" s="147"/>
      <c r="E26" s="152"/>
      <c r="F26" s="155"/>
      <c r="G26" s="146"/>
      <c r="H26" s="150"/>
    </row>
    <row r="27" ht="33.75" customHeight="1">
      <c r="A27" s="137">
        <v>16.0</v>
      </c>
      <c r="B27" s="152"/>
      <c r="C27" s="146"/>
      <c r="D27" s="147"/>
      <c r="E27" s="152"/>
      <c r="F27" s="149"/>
      <c r="G27" s="146"/>
      <c r="H27" s="150"/>
    </row>
    <row r="28" ht="45.0" customHeight="1">
      <c r="A28" s="137">
        <v>17.0</v>
      </c>
      <c r="B28" s="152"/>
      <c r="C28" s="146"/>
      <c r="D28" s="147"/>
      <c r="E28" s="152"/>
      <c r="F28" s="149"/>
      <c r="G28" s="146"/>
      <c r="H28" s="156"/>
    </row>
    <row r="29" ht="15.0" customHeight="1">
      <c r="A29" s="137">
        <v>18.0</v>
      </c>
      <c r="B29" s="157"/>
      <c r="C29" s="158"/>
      <c r="D29" s="147"/>
      <c r="E29" s="157"/>
      <c r="F29" s="149"/>
      <c r="G29" s="146"/>
      <c r="H29" s="150"/>
    </row>
    <row r="30" ht="60.0" customHeight="1">
      <c r="A30" s="137">
        <v>19.0</v>
      </c>
      <c r="B30" s="152"/>
      <c r="C30" s="146"/>
      <c r="D30" s="147"/>
      <c r="E30" s="152"/>
      <c r="F30" s="149"/>
      <c r="G30" s="146"/>
      <c r="H30" s="146"/>
    </row>
    <row r="31" ht="15.0" customHeight="1">
      <c r="A31" s="137">
        <v>20.0</v>
      </c>
      <c r="B31" s="152"/>
      <c r="C31" s="146"/>
      <c r="D31" s="147"/>
      <c r="E31" s="152"/>
      <c r="F31" s="149"/>
      <c r="G31" s="146"/>
      <c r="H31" s="150"/>
    </row>
    <row r="32" ht="67.5" customHeight="1">
      <c r="A32" s="137">
        <v>21.0</v>
      </c>
      <c r="B32" s="152"/>
      <c r="C32" s="146"/>
      <c r="D32" s="147"/>
      <c r="E32" s="152"/>
      <c r="F32" s="152"/>
      <c r="G32" s="146"/>
      <c r="H32" s="150"/>
    </row>
    <row r="33" ht="67.5" customHeight="1">
      <c r="A33" s="137">
        <v>22.0</v>
      </c>
      <c r="B33" s="152"/>
      <c r="C33" s="146"/>
      <c r="D33" s="147"/>
      <c r="E33" s="152"/>
      <c r="F33" s="149"/>
      <c r="G33" s="146"/>
      <c r="H33" s="146"/>
    </row>
    <row r="34" ht="45.0" customHeight="1">
      <c r="A34" s="137">
        <v>23.0</v>
      </c>
      <c r="B34" s="152"/>
      <c r="C34" s="146"/>
      <c r="D34" s="147"/>
      <c r="E34" s="152"/>
      <c r="F34" s="191"/>
      <c r="G34" s="146"/>
      <c r="H34" s="161"/>
    </row>
    <row r="35" ht="39.75" customHeight="1">
      <c r="A35" s="137">
        <v>24.0</v>
      </c>
      <c r="B35" s="162"/>
      <c r="C35" s="146"/>
      <c r="D35" s="147"/>
      <c r="E35" s="152"/>
      <c r="F35" s="191"/>
      <c r="G35" s="146"/>
      <c r="H35" s="150"/>
    </row>
    <row r="36" ht="33.75" customHeight="1">
      <c r="A36" s="137">
        <v>25.0</v>
      </c>
      <c r="B36" s="152"/>
      <c r="C36" s="146"/>
      <c r="D36" s="147"/>
      <c r="E36" s="152"/>
      <c r="F36" s="163"/>
      <c r="G36" s="146"/>
      <c r="H36" s="150"/>
    </row>
    <row r="37" ht="33.75" customHeight="1">
      <c r="A37" s="137">
        <v>26.0</v>
      </c>
      <c r="B37" s="152"/>
      <c r="C37" s="146"/>
      <c r="D37" s="147"/>
      <c r="E37" s="152"/>
      <c r="F37" s="192"/>
      <c r="G37" s="146"/>
      <c r="H37" s="150"/>
    </row>
    <row r="38" ht="33.75" customHeight="1">
      <c r="A38" s="137">
        <v>27.0</v>
      </c>
      <c r="B38" s="152"/>
      <c r="C38" s="146"/>
      <c r="D38" s="147"/>
      <c r="E38" s="152"/>
      <c r="F38" s="149"/>
      <c r="G38" s="146"/>
      <c r="H38" s="150"/>
    </row>
    <row r="39" ht="33.75" customHeight="1">
      <c r="A39" s="137">
        <v>28.0</v>
      </c>
      <c r="B39" s="152"/>
      <c r="C39" s="146"/>
      <c r="D39" s="147"/>
      <c r="E39" s="152"/>
      <c r="F39" s="149"/>
      <c r="G39" s="146"/>
      <c r="H39" s="165"/>
    </row>
    <row r="40" ht="33.75" customHeight="1">
      <c r="A40" s="137">
        <v>29.0</v>
      </c>
      <c r="B40" s="152"/>
      <c r="C40" s="146"/>
      <c r="D40" s="147"/>
      <c r="E40" s="152"/>
      <c r="F40" s="149"/>
      <c r="G40" s="146"/>
      <c r="H40" s="150"/>
    </row>
    <row r="41" ht="33.75" customHeight="1">
      <c r="A41" s="137">
        <v>30.0</v>
      </c>
      <c r="B41" s="166"/>
      <c r="C41" s="158"/>
      <c r="D41" s="147"/>
      <c r="E41" s="166"/>
      <c r="F41" s="158"/>
      <c r="G41" s="158"/>
      <c r="H41" s="150"/>
    </row>
    <row r="42" ht="33.75" customHeight="1">
      <c r="A42" s="137">
        <v>31.0</v>
      </c>
      <c r="B42" s="152"/>
      <c r="C42" s="146"/>
      <c r="D42" s="147"/>
      <c r="E42" s="152"/>
      <c r="F42" s="149"/>
      <c r="G42" s="146"/>
      <c r="H42" s="151"/>
    </row>
    <row r="43" ht="33.75" customHeight="1">
      <c r="A43" s="137">
        <v>32.0</v>
      </c>
      <c r="B43" s="152"/>
      <c r="C43" s="146"/>
      <c r="D43" s="147"/>
      <c r="E43" s="152"/>
      <c r="F43" s="149"/>
      <c r="G43" s="146"/>
      <c r="H43" s="150"/>
    </row>
    <row r="44" ht="33.75" customHeight="1">
      <c r="A44" s="137">
        <v>33.0</v>
      </c>
      <c r="B44" s="152"/>
      <c r="C44" s="146"/>
      <c r="D44" s="147"/>
      <c r="E44" s="152"/>
      <c r="F44" s="149"/>
      <c r="G44" s="146"/>
      <c r="H44" s="150"/>
    </row>
    <row r="45" ht="33.75" customHeight="1">
      <c r="A45" s="137">
        <v>34.0</v>
      </c>
      <c r="B45" s="148"/>
      <c r="C45" s="146"/>
      <c r="D45" s="147"/>
      <c r="E45" s="148"/>
      <c r="F45" s="146"/>
      <c r="G45" s="146"/>
      <c r="H45" s="150"/>
    </row>
    <row r="46" ht="33.75" customHeight="1">
      <c r="A46" s="137">
        <v>35.0</v>
      </c>
      <c r="B46" s="152"/>
      <c r="C46" s="146"/>
      <c r="D46" s="147"/>
      <c r="E46" s="152"/>
      <c r="F46" s="149"/>
      <c r="G46" s="146"/>
      <c r="H46" s="150"/>
    </row>
    <row r="47" ht="33.75" customHeight="1">
      <c r="A47" s="137">
        <v>36.0</v>
      </c>
      <c r="B47" s="152"/>
      <c r="C47" s="146"/>
      <c r="D47" s="147"/>
      <c r="E47" s="152"/>
      <c r="F47" s="149"/>
      <c r="G47" s="146"/>
      <c r="H47" s="150"/>
    </row>
    <row r="48" ht="33.75" customHeight="1">
      <c r="A48" s="137">
        <v>37.0</v>
      </c>
      <c r="B48" s="167"/>
      <c r="C48" s="154"/>
      <c r="D48" s="147"/>
      <c r="E48" s="167"/>
      <c r="F48" s="146"/>
      <c r="G48" s="146"/>
      <c r="H48" s="150"/>
    </row>
    <row r="49" ht="33.75" customHeight="1">
      <c r="A49" s="137">
        <v>38.0</v>
      </c>
      <c r="B49" s="152"/>
      <c r="C49" s="146"/>
      <c r="D49" s="147"/>
      <c r="E49" s="168"/>
      <c r="F49" s="151"/>
      <c r="G49" s="168"/>
      <c r="H49" s="150"/>
    </row>
    <row r="50" ht="33.75" customHeight="1">
      <c r="A50" s="137">
        <v>39.0</v>
      </c>
      <c r="B50" s="148"/>
      <c r="C50" s="146"/>
      <c r="D50" s="147"/>
      <c r="E50" s="148"/>
      <c r="F50" s="149"/>
      <c r="G50" s="146"/>
      <c r="H50" s="150"/>
    </row>
    <row r="51" ht="33.75" customHeight="1">
      <c r="A51" s="137">
        <v>40.0</v>
      </c>
      <c r="B51" s="148"/>
      <c r="C51" s="146"/>
      <c r="D51" s="147"/>
      <c r="E51" s="148"/>
      <c r="F51" s="193"/>
      <c r="G51" s="151"/>
      <c r="H51" s="150"/>
    </row>
    <row r="52" ht="33.75" customHeight="1">
      <c r="A52" s="137">
        <v>41.0</v>
      </c>
      <c r="B52" s="170"/>
      <c r="C52" s="146"/>
      <c r="D52" s="147"/>
      <c r="E52" s="148"/>
      <c r="F52" s="151"/>
      <c r="G52" s="146"/>
      <c r="H52" s="150"/>
    </row>
    <row r="53" ht="33.75" customHeight="1">
      <c r="A53" s="137">
        <v>42.0</v>
      </c>
      <c r="B53" s="170"/>
      <c r="C53" s="146"/>
      <c r="D53" s="147"/>
      <c r="E53" s="148"/>
      <c r="F53" s="149"/>
      <c r="G53" s="151"/>
      <c r="H53" s="146"/>
    </row>
    <row r="54" ht="33.75" customHeight="1">
      <c r="A54" s="137">
        <v>43.0</v>
      </c>
      <c r="B54" s="170"/>
      <c r="C54" s="146"/>
      <c r="D54" s="147"/>
      <c r="E54" s="146"/>
      <c r="F54" s="149"/>
      <c r="G54" s="172"/>
      <c r="H54" s="173"/>
    </row>
    <row r="55" ht="33.75" customHeight="1">
      <c r="A55" s="137">
        <v>44.0</v>
      </c>
      <c r="B55" s="170"/>
      <c r="C55" s="146"/>
      <c r="D55" s="147"/>
      <c r="E55" s="148"/>
      <c r="F55" s="149"/>
      <c r="G55" s="172"/>
      <c r="H55" s="173"/>
    </row>
    <row r="56" ht="33.75" customHeight="1">
      <c r="A56" s="137">
        <v>45.0</v>
      </c>
      <c r="B56" s="148"/>
      <c r="C56" s="146"/>
      <c r="D56" s="147"/>
      <c r="E56" s="148"/>
      <c r="F56" s="149"/>
      <c r="G56" s="174"/>
      <c r="H56" s="174"/>
    </row>
    <row r="57" ht="33.75" customHeight="1">
      <c r="A57" s="137">
        <v>46.0</v>
      </c>
      <c r="B57" s="148"/>
      <c r="C57" s="146"/>
      <c r="D57" s="147"/>
      <c r="E57" s="148"/>
      <c r="F57" s="149"/>
      <c r="G57" s="146"/>
      <c r="H57" s="175"/>
    </row>
    <row r="58" ht="33.75" customHeight="1">
      <c r="A58" s="137">
        <v>47.0</v>
      </c>
      <c r="B58" s="148"/>
      <c r="C58" s="146"/>
      <c r="D58" s="147"/>
      <c r="E58" s="148"/>
      <c r="F58" s="149"/>
      <c r="G58" s="146"/>
      <c r="H58" s="175"/>
    </row>
    <row r="59" ht="33.75" customHeight="1">
      <c r="A59" s="137">
        <v>48.0</v>
      </c>
      <c r="B59" s="148"/>
      <c r="C59" s="146"/>
      <c r="D59" s="147"/>
      <c r="E59" s="148"/>
      <c r="F59" s="149"/>
      <c r="G59" s="146"/>
      <c r="H59" s="150"/>
    </row>
    <row r="60" ht="33.75" customHeight="1">
      <c r="A60" s="137">
        <v>49.0</v>
      </c>
      <c r="B60" s="148"/>
      <c r="C60" s="146"/>
      <c r="D60" s="147"/>
      <c r="E60" s="148"/>
      <c r="F60" s="149"/>
      <c r="G60" s="146"/>
      <c r="H60" s="175"/>
    </row>
    <row r="61" ht="33.75" customHeight="1">
      <c r="A61" s="137">
        <v>50.0</v>
      </c>
      <c r="B61" s="148"/>
      <c r="C61" s="146"/>
      <c r="D61" s="147"/>
      <c r="E61" s="148"/>
      <c r="F61" s="149"/>
      <c r="G61" s="146"/>
      <c r="H61" s="175"/>
    </row>
    <row r="62" ht="33.75" customHeight="1">
      <c r="A62" s="137">
        <v>51.0</v>
      </c>
      <c r="B62" s="148"/>
      <c r="C62" s="146"/>
      <c r="D62" s="147"/>
      <c r="E62" s="148"/>
      <c r="F62" s="149"/>
      <c r="G62" s="146"/>
      <c r="H62" s="150"/>
    </row>
    <row r="63" ht="33.75" customHeight="1">
      <c r="A63" s="137">
        <v>52.0</v>
      </c>
      <c r="B63" s="148"/>
      <c r="C63" s="146"/>
      <c r="D63" s="147"/>
      <c r="E63" s="148"/>
      <c r="F63" s="149"/>
      <c r="G63" s="146"/>
      <c r="H63" s="150"/>
    </row>
    <row r="64" ht="33.75" customHeight="1">
      <c r="A64" s="137">
        <v>53.0</v>
      </c>
      <c r="B64" s="148"/>
      <c r="C64" s="146"/>
      <c r="D64" s="147"/>
      <c r="E64" s="148"/>
      <c r="F64" s="149"/>
      <c r="G64" s="146"/>
      <c r="H64" s="150"/>
    </row>
    <row r="65" ht="33.75" customHeight="1">
      <c r="A65" s="137">
        <v>54.0</v>
      </c>
      <c r="B65" s="148"/>
      <c r="C65" s="146"/>
      <c r="D65" s="147"/>
      <c r="E65" s="148"/>
      <c r="F65" s="149"/>
      <c r="G65" s="146"/>
      <c r="H65" s="150"/>
    </row>
    <row r="66" ht="33.75" customHeight="1">
      <c r="A66" s="137">
        <v>55.0</v>
      </c>
      <c r="B66" s="148"/>
      <c r="C66" s="146"/>
      <c r="D66" s="147"/>
      <c r="E66" s="148"/>
      <c r="F66" s="149"/>
      <c r="G66" s="146"/>
      <c r="H66" s="150"/>
    </row>
    <row r="67" ht="33.75" customHeight="1">
      <c r="A67" s="137">
        <v>56.0</v>
      </c>
      <c r="B67" s="148"/>
      <c r="C67" s="146"/>
      <c r="D67" s="147"/>
      <c r="E67" s="148"/>
      <c r="F67" s="146"/>
      <c r="G67" s="146"/>
      <c r="H67" s="150"/>
    </row>
    <row r="68" ht="33.75" customHeight="1">
      <c r="A68" s="137">
        <v>57.0</v>
      </c>
      <c r="B68" s="148"/>
      <c r="C68" s="146"/>
      <c r="D68" s="176"/>
      <c r="E68" s="148"/>
      <c r="F68" s="149"/>
      <c r="G68" s="146"/>
      <c r="H68" s="150"/>
    </row>
    <row r="69" ht="33.75" customHeight="1">
      <c r="A69" s="137">
        <v>58.0</v>
      </c>
      <c r="B69" s="148"/>
      <c r="C69" s="146"/>
      <c r="D69" s="176"/>
      <c r="E69" s="148"/>
      <c r="F69" s="149"/>
      <c r="G69" s="146"/>
      <c r="H69" s="150"/>
    </row>
    <row r="70" ht="33.75" customHeight="1">
      <c r="A70" s="137">
        <v>59.0</v>
      </c>
      <c r="B70" s="148"/>
      <c r="C70" s="146"/>
      <c r="D70" s="176"/>
      <c r="E70" s="148"/>
      <c r="F70" s="149"/>
      <c r="G70" s="146"/>
      <c r="H70" s="150"/>
    </row>
    <row r="71" ht="33.75" customHeight="1">
      <c r="A71" s="137">
        <v>60.0</v>
      </c>
      <c r="B71" s="148"/>
      <c r="C71" s="146"/>
      <c r="D71" s="176"/>
      <c r="E71" s="148"/>
      <c r="F71" s="149"/>
      <c r="G71" s="146"/>
      <c r="H71" s="150"/>
    </row>
    <row r="72" ht="33.75" customHeight="1">
      <c r="A72" s="137">
        <v>61.0</v>
      </c>
      <c r="B72" s="148"/>
      <c r="C72" s="146"/>
      <c r="D72" s="176"/>
      <c r="E72" s="148"/>
      <c r="F72" s="149"/>
      <c r="G72" s="146"/>
      <c r="H72" s="150"/>
    </row>
    <row r="73" ht="33.75" customHeight="1">
      <c r="A73" s="137">
        <v>62.0</v>
      </c>
      <c r="B73" s="148"/>
      <c r="C73" s="146"/>
      <c r="D73" s="176"/>
      <c r="E73" s="148"/>
      <c r="F73" s="149"/>
      <c r="G73" s="146"/>
      <c r="H73" s="150"/>
    </row>
    <row r="74" ht="33.75" customHeight="1">
      <c r="A74" s="137">
        <v>63.0</v>
      </c>
      <c r="B74" s="148"/>
      <c r="C74" s="146"/>
      <c r="D74" s="176"/>
      <c r="E74" s="148"/>
      <c r="F74" s="149"/>
      <c r="G74" s="146"/>
      <c r="H74" s="150"/>
    </row>
    <row r="75" ht="33.75" customHeight="1">
      <c r="A75" s="137">
        <v>64.0</v>
      </c>
      <c r="B75" s="148"/>
      <c r="C75" s="146"/>
      <c r="D75" s="176"/>
      <c r="E75" s="148"/>
      <c r="F75" s="149"/>
      <c r="G75" s="146"/>
      <c r="H75" s="150"/>
    </row>
    <row r="76" ht="33.75" customHeight="1">
      <c r="A76" s="137">
        <v>65.0</v>
      </c>
      <c r="B76" s="148"/>
      <c r="C76" s="146"/>
      <c r="D76" s="176"/>
      <c r="E76" s="148"/>
      <c r="F76" s="165"/>
      <c r="G76" s="146"/>
      <c r="H76" s="151"/>
    </row>
    <row r="77" ht="33.75" customHeight="1">
      <c r="A77" s="137">
        <v>66.0</v>
      </c>
      <c r="B77" s="148"/>
      <c r="C77" s="146"/>
      <c r="D77" s="176"/>
      <c r="E77" s="148"/>
      <c r="F77" s="155"/>
      <c r="G77" s="151"/>
      <c r="H77" s="150"/>
    </row>
    <row r="78" ht="33.75" customHeight="1">
      <c r="A78" s="137">
        <v>67.0</v>
      </c>
      <c r="B78" s="148"/>
      <c r="C78" s="146"/>
      <c r="D78" s="176"/>
      <c r="E78" s="148"/>
      <c r="F78" s="149"/>
      <c r="G78" s="146"/>
      <c r="H78" s="150"/>
    </row>
    <row r="79" ht="33.75" customHeight="1">
      <c r="A79" s="137">
        <v>68.0</v>
      </c>
      <c r="B79" s="148"/>
      <c r="C79" s="146"/>
      <c r="D79" s="176"/>
      <c r="E79" s="146"/>
      <c r="F79" s="149"/>
      <c r="G79" s="146"/>
      <c r="H79" s="150"/>
    </row>
    <row r="80" ht="33.75" customHeight="1">
      <c r="A80" s="137">
        <v>69.0</v>
      </c>
      <c r="B80" s="148"/>
      <c r="C80" s="146"/>
      <c r="D80" s="176"/>
      <c r="E80" s="148"/>
      <c r="F80" s="149"/>
      <c r="G80" s="146"/>
      <c r="H80" s="150"/>
    </row>
    <row r="81" ht="33.75" customHeight="1">
      <c r="A81" s="137">
        <v>70.0</v>
      </c>
      <c r="B81" s="148"/>
      <c r="C81" s="146"/>
      <c r="D81" s="176"/>
      <c r="E81" s="148"/>
      <c r="F81" s="149"/>
      <c r="G81" s="146"/>
      <c r="H81" s="150"/>
    </row>
    <row r="82" ht="33.75" customHeight="1">
      <c r="A82" s="137">
        <v>71.0</v>
      </c>
      <c r="B82" s="148"/>
      <c r="C82" s="146"/>
      <c r="D82" s="176"/>
      <c r="E82" s="148"/>
      <c r="F82" s="149"/>
      <c r="G82" s="146"/>
      <c r="H82" s="150"/>
    </row>
    <row r="83" ht="33.75" customHeight="1">
      <c r="A83" s="137">
        <v>72.0</v>
      </c>
      <c r="B83" s="148"/>
      <c r="C83" s="146"/>
      <c r="D83" s="176"/>
      <c r="E83" s="148"/>
      <c r="F83" s="149"/>
      <c r="G83" s="146"/>
      <c r="H83" s="150"/>
    </row>
    <row r="84" ht="33.75" customHeight="1">
      <c r="A84" s="178">
        <v>75.0</v>
      </c>
      <c r="B84" s="148"/>
      <c r="C84" s="146"/>
      <c r="D84" s="147"/>
      <c r="E84" s="148"/>
      <c r="F84" s="149"/>
      <c r="G84" s="146"/>
      <c r="H84" s="150"/>
    </row>
    <row r="85" ht="33.75" customHeight="1">
      <c r="A85" s="178">
        <v>76.0</v>
      </c>
      <c r="B85" s="148"/>
      <c r="C85" s="146"/>
      <c r="D85" s="147"/>
      <c r="E85" s="148"/>
      <c r="F85" s="149"/>
      <c r="G85" s="146"/>
      <c r="H85" s="150"/>
    </row>
    <row r="86" ht="33.75" customHeight="1">
      <c r="A86" s="178">
        <v>77.0</v>
      </c>
      <c r="B86" s="148"/>
      <c r="C86" s="146"/>
      <c r="D86" s="147"/>
      <c r="E86" s="148"/>
      <c r="F86" s="149"/>
      <c r="G86" s="146"/>
      <c r="H86" s="150"/>
    </row>
    <row r="87" ht="33.75" customHeight="1">
      <c r="A87" s="178">
        <v>78.0</v>
      </c>
      <c r="B87" s="170"/>
      <c r="C87" s="146"/>
      <c r="D87" s="147"/>
      <c r="E87" s="148"/>
      <c r="F87" s="149"/>
      <c r="G87" s="146"/>
      <c r="H87" s="150"/>
    </row>
    <row r="88" ht="33.75" customHeight="1">
      <c r="A88" s="27"/>
      <c r="B88" s="179"/>
      <c r="C88" s="180"/>
      <c r="D88" s="147"/>
      <c r="E88" s="179"/>
      <c r="F88" s="181"/>
      <c r="G88" s="180"/>
      <c r="H88" s="175"/>
    </row>
    <row r="89" ht="33.75" customHeight="1">
      <c r="A89" s="27"/>
      <c r="B89" s="179"/>
      <c r="C89" s="180"/>
      <c r="D89" s="147"/>
      <c r="E89" s="179"/>
      <c r="F89" s="181"/>
      <c r="G89" s="180"/>
      <c r="H89" s="175"/>
    </row>
    <row r="90" ht="33.75" customHeight="1">
      <c r="A90" s="27"/>
      <c r="B90" s="179"/>
      <c r="C90" s="180"/>
      <c r="D90" s="147"/>
      <c r="E90" s="179"/>
      <c r="F90" s="181"/>
      <c r="G90" s="180"/>
      <c r="H90" s="175"/>
    </row>
    <row r="91" ht="33.75" customHeight="1">
      <c r="A91" s="27"/>
      <c r="B91" s="179"/>
      <c r="C91" s="180"/>
      <c r="D91" s="147"/>
      <c r="E91" s="179"/>
      <c r="F91" s="181"/>
      <c r="G91" s="180"/>
      <c r="H91" s="175"/>
    </row>
    <row r="92" ht="33.75" customHeight="1">
      <c r="A92" s="27"/>
      <c r="B92" s="179"/>
      <c r="C92" s="180"/>
      <c r="D92" s="147"/>
      <c r="E92" s="179"/>
      <c r="F92" s="181"/>
      <c r="G92" s="180"/>
      <c r="H92" s="175"/>
    </row>
    <row r="93" ht="33.75" customHeight="1">
      <c r="A93" s="27"/>
      <c r="B93" s="179"/>
      <c r="C93" s="180"/>
      <c r="D93" s="147"/>
      <c r="E93" s="179"/>
      <c r="F93" s="181"/>
      <c r="G93" s="180"/>
      <c r="H93" s="175"/>
    </row>
    <row r="94" ht="33.75" customHeight="1">
      <c r="A94" s="27"/>
      <c r="B94" s="182"/>
      <c r="C94" s="183"/>
      <c r="D94" s="140" t="s">
        <v>490</v>
      </c>
      <c r="E94" s="184"/>
      <c r="F94" s="185"/>
      <c r="G94" s="186"/>
      <c r="H94" s="187"/>
    </row>
    <row r="95" ht="33.75" customHeight="1">
      <c r="A95" s="27"/>
      <c r="B95" s="182"/>
      <c r="C95" s="183"/>
      <c r="D95" s="140" t="s">
        <v>490</v>
      </c>
      <c r="E95" s="184"/>
      <c r="F95" s="185"/>
      <c r="G95" s="186"/>
      <c r="H95" s="187"/>
    </row>
    <row r="96" ht="33.75" customHeight="1">
      <c r="A96" s="27"/>
      <c r="B96" s="182"/>
      <c r="C96" s="183"/>
      <c r="D96" s="140" t="s">
        <v>490</v>
      </c>
      <c r="E96" s="184"/>
      <c r="F96" s="185"/>
      <c r="G96" s="186"/>
      <c r="H96" s="187"/>
    </row>
    <row r="97" ht="33.75" customHeight="1">
      <c r="A97" s="27"/>
      <c r="B97" s="182"/>
      <c r="C97" s="183"/>
      <c r="D97" s="140" t="s">
        <v>490</v>
      </c>
      <c r="E97" s="184"/>
      <c r="F97" s="185"/>
      <c r="G97" s="186"/>
      <c r="H97" s="187"/>
    </row>
    <row r="98" ht="33.75" customHeight="1">
      <c r="A98" s="27"/>
      <c r="B98" s="182"/>
      <c r="C98" s="183"/>
      <c r="D98" s="140" t="s">
        <v>469</v>
      </c>
      <c r="E98" s="184"/>
      <c r="F98" s="185"/>
      <c r="G98" s="186"/>
      <c r="H98" s="187"/>
    </row>
    <row r="99" ht="33.75" customHeight="1">
      <c r="A99" s="188"/>
      <c r="B99" s="182"/>
      <c r="C99" s="183"/>
      <c r="D99" s="140" t="s">
        <v>737</v>
      </c>
      <c r="E99" s="184"/>
      <c r="F99" s="185"/>
      <c r="G99" s="186"/>
      <c r="H99" s="187"/>
    </row>
    <row r="100" ht="33.75" customHeight="1">
      <c r="A100" s="188"/>
      <c r="B100" s="182"/>
      <c r="C100" s="183"/>
      <c r="D100" s="140"/>
      <c r="E100" s="184"/>
      <c r="F100" s="185"/>
      <c r="G100" s="186"/>
      <c r="H100" s="187"/>
    </row>
    <row r="101" ht="33.75" customHeight="1">
      <c r="A101" s="188"/>
      <c r="B101" s="182"/>
      <c r="C101" s="183"/>
      <c r="D101" s="140"/>
      <c r="E101" s="184"/>
      <c r="F101" s="185"/>
      <c r="G101" s="186"/>
      <c r="H101" s="187"/>
    </row>
    <row r="102" ht="33.75" customHeight="1">
      <c r="A102" s="188"/>
      <c r="B102" s="182"/>
      <c r="C102" s="183"/>
      <c r="D102" s="140"/>
      <c r="E102" s="184"/>
      <c r="F102" s="185"/>
      <c r="G102" s="186"/>
      <c r="H102" s="187"/>
    </row>
    <row r="103" ht="33.75" customHeight="1">
      <c r="A103" s="188"/>
      <c r="B103" s="182"/>
      <c r="C103" s="183"/>
      <c r="D103" s="140"/>
      <c r="E103" s="184"/>
      <c r="F103" s="185"/>
      <c r="G103" s="186"/>
      <c r="H103" s="187"/>
    </row>
    <row r="104" ht="33.75" customHeight="1">
      <c r="A104" s="188"/>
      <c r="B104" s="182"/>
      <c r="C104" s="183"/>
      <c r="D104" s="140"/>
      <c r="E104" s="184"/>
      <c r="F104" s="185"/>
      <c r="G104" s="186"/>
      <c r="H104" s="187"/>
    </row>
    <row r="105" ht="33.75" customHeight="1">
      <c r="A105" s="188"/>
      <c r="B105" s="182"/>
      <c r="C105" s="183"/>
      <c r="D105" s="140"/>
      <c r="E105" s="184"/>
      <c r="F105" s="185"/>
      <c r="G105" s="186"/>
      <c r="H105" s="187"/>
    </row>
    <row r="106" ht="33.75" customHeight="1">
      <c r="A106" s="188"/>
      <c r="B106" s="182"/>
      <c r="C106" s="183"/>
      <c r="D106" s="140"/>
      <c r="E106" s="184"/>
      <c r="F106" s="185"/>
      <c r="G106" s="186"/>
      <c r="H106" s="187"/>
    </row>
    <row r="107" ht="33.75" customHeight="1">
      <c r="A107" s="188"/>
      <c r="B107" s="182"/>
      <c r="C107" s="183"/>
      <c r="D107" s="140"/>
      <c r="E107" s="184"/>
      <c r="F107" s="185"/>
      <c r="G107" s="186"/>
      <c r="H107" s="187"/>
    </row>
    <row r="108" ht="33.75" customHeight="1">
      <c r="A108" s="188"/>
      <c r="B108" s="182"/>
      <c r="C108" s="183"/>
      <c r="D108" s="140"/>
      <c r="E108" s="184"/>
      <c r="F108" s="185"/>
      <c r="G108" s="186"/>
      <c r="H108" s="187"/>
    </row>
    <row r="109" ht="33.75" customHeight="1">
      <c r="A109" s="188"/>
      <c r="B109" s="182"/>
      <c r="C109" s="183"/>
      <c r="D109" s="140"/>
      <c r="E109" s="184"/>
      <c r="F109" s="185"/>
      <c r="G109" s="186"/>
      <c r="H109" s="187"/>
    </row>
    <row r="110" ht="33.75" customHeight="1">
      <c r="A110" s="188"/>
      <c r="B110" s="182"/>
      <c r="C110" s="183"/>
      <c r="D110" s="140"/>
      <c r="E110" s="184"/>
      <c r="F110" s="185"/>
      <c r="G110" s="186"/>
      <c r="H110" s="187"/>
    </row>
    <row r="111" ht="33.75" customHeight="1">
      <c r="A111" s="188"/>
      <c r="B111" s="182"/>
      <c r="C111" s="183"/>
      <c r="D111" s="140"/>
      <c r="E111" s="184"/>
      <c r="F111" s="185"/>
      <c r="G111" s="186"/>
      <c r="H111" s="187"/>
    </row>
    <row r="112" ht="33.75" customHeight="1">
      <c r="A112" s="188"/>
      <c r="B112" s="182"/>
      <c r="C112" s="183"/>
      <c r="D112" s="140"/>
      <c r="E112" s="184"/>
      <c r="F112" s="185"/>
      <c r="G112" s="186"/>
      <c r="H112" s="187"/>
    </row>
    <row r="113" ht="33.75" customHeight="1">
      <c r="A113" s="188"/>
      <c r="B113" s="182"/>
      <c r="C113" s="183"/>
      <c r="D113" s="140"/>
      <c r="E113" s="184"/>
      <c r="F113" s="185"/>
      <c r="G113" s="186"/>
      <c r="H113" s="187"/>
    </row>
    <row r="114" ht="33.75" customHeight="1">
      <c r="A114" s="188"/>
      <c r="B114" s="182"/>
      <c r="C114" s="183"/>
      <c r="D114" s="140"/>
      <c r="E114" s="184"/>
      <c r="F114" s="185"/>
      <c r="G114" s="186"/>
      <c r="H114" s="187"/>
    </row>
    <row r="115" ht="33.75" customHeight="1">
      <c r="A115" s="188"/>
      <c r="B115" s="182"/>
      <c r="C115" s="183"/>
      <c r="D115" s="140"/>
      <c r="E115" s="184"/>
      <c r="F115" s="185"/>
      <c r="G115" s="186"/>
      <c r="H115" s="187"/>
    </row>
    <row r="116" ht="33.75" customHeight="1">
      <c r="A116" s="188"/>
      <c r="B116" s="182"/>
      <c r="C116" s="183"/>
      <c r="D116" s="140"/>
      <c r="E116" s="184"/>
      <c r="F116" s="185"/>
      <c r="G116" s="186"/>
      <c r="H116" s="187"/>
    </row>
    <row r="117" ht="33.75" customHeight="1">
      <c r="A117" s="188"/>
      <c r="B117" s="182"/>
      <c r="C117" s="183"/>
      <c r="D117" s="140"/>
      <c r="E117" s="184"/>
      <c r="F117" s="185"/>
      <c r="G117" s="186"/>
      <c r="H117" s="187"/>
    </row>
    <row r="118" ht="33.75" customHeight="1">
      <c r="A118" s="188"/>
      <c r="B118" s="182"/>
      <c r="C118" s="183"/>
      <c r="D118" s="140"/>
      <c r="E118" s="184"/>
      <c r="F118" s="185"/>
      <c r="G118" s="186"/>
      <c r="H118" s="187"/>
    </row>
    <row r="119" ht="33.75" customHeight="1">
      <c r="A119" s="188"/>
      <c r="B119" s="182"/>
      <c r="C119" s="183"/>
      <c r="D119" s="140"/>
      <c r="E119" s="184"/>
      <c r="F119" s="185"/>
      <c r="G119" s="186"/>
      <c r="H119" s="187"/>
    </row>
    <row r="120" ht="33.75" customHeight="1">
      <c r="A120" s="188"/>
      <c r="B120" s="182"/>
      <c r="C120" s="183"/>
      <c r="D120" s="140"/>
      <c r="E120" s="184"/>
      <c r="F120" s="185"/>
      <c r="G120" s="186"/>
      <c r="H120" s="187"/>
    </row>
    <row r="121" ht="33.75" customHeight="1">
      <c r="A121" s="188"/>
      <c r="B121" s="182"/>
      <c r="C121" s="183"/>
      <c r="D121" s="140"/>
      <c r="E121" s="184"/>
      <c r="F121" s="185"/>
      <c r="G121" s="186"/>
      <c r="H121" s="187"/>
    </row>
    <row r="122" ht="33.75" customHeight="1">
      <c r="A122" s="188"/>
      <c r="B122" s="182"/>
      <c r="C122" s="183"/>
      <c r="D122" s="140"/>
      <c r="E122" s="184"/>
      <c r="F122" s="185"/>
      <c r="G122" s="186"/>
      <c r="H122" s="187"/>
    </row>
    <row r="123" ht="33.75" customHeight="1">
      <c r="A123" s="188"/>
      <c r="B123" s="182"/>
      <c r="C123" s="183"/>
      <c r="D123" s="140"/>
      <c r="E123" s="184"/>
      <c r="F123" s="185"/>
      <c r="G123" s="186"/>
      <c r="H123" s="187"/>
    </row>
    <row r="124" ht="33.75" customHeight="1">
      <c r="A124" s="188"/>
      <c r="B124" s="182"/>
      <c r="C124" s="183"/>
      <c r="D124" s="140"/>
      <c r="E124" s="184"/>
      <c r="F124" s="185"/>
      <c r="G124" s="186"/>
      <c r="H124" s="187"/>
    </row>
    <row r="125" ht="33.75" customHeight="1">
      <c r="A125" s="188"/>
      <c r="B125" s="182"/>
      <c r="C125" s="183"/>
      <c r="D125" s="140"/>
      <c r="E125" s="184"/>
      <c r="F125" s="185"/>
      <c r="G125" s="186"/>
      <c r="H125" s="187"/>
    </row>
    <row r="126" ht="33.75" customHeight="1">
      <c r="A126" s="188"/>
      <c r="B126" s="182"/>
      <c r="C126" s="183"/>
      <c r="D126" s="140"/>
      <c r="E126" s="184"/>
      <c r="F126" s="185"/>
      <c r="G126" s="186"/>
      <c r="H126" s="187"/>
    </row>
    <row r="127" ht="33.75" customHeight="1">
      <c r="A127" s="188"/>
      <c r="B127" s="182"/>
      <c r="C127" s="183"/>
      <c r="D127" s="140"/>
      <c r="E127" s="184"/>
      <c r="F127" s="185"/>
      <c r="G127" s="186"/>
      <c r="H127" s="187"/>
    </row>
    <row r="128" ht="33.75" customHeight="1">
      <c r="A128" s="188"/>
      <c r="B128" s="182"/>
      <c r="C128" s="183"/>
      <c r="D128" s="140"/>
      <c r="E128" s="184"/>
      <c r="F128" s="185"/>
      <c r="G128" s="186"/>
      <c r="H128" s="187"/>
    </row>
    <row r="129" ht="33.75" customHeight="1">
      <c r="A129" s="188"/>
      <c r="B129" s="182"/>
      <c r="C129" s="183"/>
      <c r="D129" s="140"/>
      <c r="E129" s="184"/>
      <c r="F129" s="185"/>
      <c r="G129" s="186"/>
      <c r="H129" s="187"/>
    </row>
    <row r="130" ht="33.75" customHeight="1">
      <c r="A130" s="188"/>
      <c r="B130" s="182"/>
      <c r="C130" s="183"/>
      <c r="D130" s="140"/>
      <c r="E130" s="184"/>
      <c r="F130" s="185"/>
      <c r="G130" s="186"/>
      <c r="H130" s="187"/>
    </row>
    <row r="131" ht="33.75" customHeight="1">
      <c r="A131" s="188"/>
      <c r="B131" s="182"/>
      <c r="C131" s="183"/>
      <c r="D131" s="140"/>
      <c r="E131" s="184"/>
      <c r="F131" s="185"/>
      <c r="G131" s="186"/>
      <c r="H131" s="187"/>
    </row>
    <row r="132" ht="33.75" customHeight="1">
      <c r="A132" s="188"/>
      <c r="B132" s="182"/>
      <c r="C132" s="183"/>
      <c r="D132" s="140"/>
      <c r="E132" s="184"/>
      <c r="F132" s="185"/>
      <c r="G132" s="186"/>
      <c r="H132" s="187"/>
    </row>
    <row r="133" ht="33.75" customHeight="1">
      <c r="A133" s="188"/>
      <c r="B133" s="182"/>
      <c r="C133" s="183"/>
      <c r="D133" s="140"/>
      <c r="E133" s="184"/>
      <c r="F133" s="185"/>
      <c r="G133" s="186"/>
      <c r="H133" s="187"/>
    </row>
    <row r="134" ht="33.75" customHeight="1">
      <c r="A134" s="188"/>
      <c r="B134" s="182"/>
      <c r="C134" s="183"/>
      <c r="D134" s="140"/>
      <c r="E134" s="184"/>
      <c r="F134" s="185"/>
      <c r="G134" s="186"/>
      <c r="H134" s="187"/>
    </row>
    <row r="135" ht="33.75" customHeight="1">
      <c r="A135" s="188"/>
      <c r="B135" s="182"/>
      <c r="C135" s="183"/>
      <c r="D135" s="140"/>
      <c r="E135" s="184"/>
      <c r="F135" s="185"/>
      <c r="G135" s="186"/>
      <c r="H135" s="187"/>
    </row>
    <row r="136" ht="33.75" customHeight="1">
      <c r="A136" s="188"/>
      <c r="B136" s="182"/>
      <c r="C136" s="183"/>
      <c r="D136" s="140"/>
      <c r="E136" s="184"/>
      <c r="F136" s="185"/>
      <c r="G136" s="186"/>
      <c r="H136" s="187"/>
    </row>
    <row r="137" ht="33.75" customHeight="1">
      <c r="A137" s="188"/>
      <c r="B137" s="182"/>
      <c r="C137" s="183"/>
      <c r="D137" s="140"/>
      <c r="E137" s="184"/>
      <c r="F137" s="185"/>
      <c r="G137" s="186"/>
      <c r="H137" s="187"/>
    </row>
    <row r="138" ht="33.75" customHeight="1">
      <c r="A138" s="188"/>
      <c r="B138" s="182"/>
      <c r="C138" s="183"/>
      <c r="D138" s="140"/>
      <c r="E138" s="184"/>
      <c r="F138" s="185"/>
      <c r="G138" s="186"/>
      <c r="H138" s="187"/>
    </row>
    <row r="139" ht="33.75" customHeight="1">
      <c r="A139" s="188"/>
      <c r="B139" s="182"/>
      <c r="C139" s="183"/>
      <c r="D139" s="140"/>
      <c r="E139" s="184"/>
      <c r="F139" s="185"/>
      <c r="G139" s="186"/>
      <c r="H139" s="187"/>
    </row>
    <row r="140" ht="33.75" customHeight="1">
      <c r="A140" s="188"/>
      <c r="B140" s="182"/>
      <c r="C140" s="183"/>
      <c r="D140" s="140"/>
      <c r="E140" s="184"/>
      <c r="F140" s="185"/>
      <c r="G140" s="186"/>
      <c r="H140" s="187"/>
    </row>
    <row r="141" ht="33.75" customHeight="1">
      <c r="A141" s="188"/>
      <c r="B141" s="182"/>
      <c r="C141" s="183"/>
      <c r="D141" s="140"/>
      <c r="E141" s="184"/>
      <c r="F141" s="185"/>
      <c r="G141" s="186"/>
      <c r="H141" s="187"/>
    </row>
    <row r="142" ht="33.75" customHeight="1">
      <c r="A142" s="188"/>
      <c r="B142" s="182"/>
      <c r="C142" s="183"/>
      <c r="D142" s="140"/>
      <c r="E142" s="184"/>
      <c r="F142" s="185"/>
      <c r="G142" s="186"/>
      <c r="H142" s="187"/>
    </row>
    <row r="143" ht="33.75" customHeight="1">
      <c r="A143" s="188"/>
      <c r="B143" s="182"/>
      <c r="C143" s="183"/>
      <c r="D143" s="140"/>
      <c r="E143" s="184"/>
      <c r="F143" s="185"/>
      <c r="G143" s="186"/>
      <c r="H143" s="187"/>
    </row>
    <row r="144" ht="33.75" customHeight="1">
      <c r="A144" s="188"/>
      <c r="B144" s="182"/>
      <c r="C144" s="183"/>
      <c r="D144" s="140"/>
      <c r="E144" s="184"/>
      <c r="F144" s="185"/>
      <c r="G144" s="186"/>
      <c r="H144" s="187"/>
    </row>
    <row r="145" ht="33.75" customHeight="1">
      <c r="A145" s="188"/>
      <c r="B145" s="182"/>
      <c r="C145" s="183"/>
      <c r="D145" s="140"/>
      <c r="E145" s="184"/>
      <c r="F145" s="185"/>
      <c r="G145" s="186"/>
      <c r="H145" s="187"/>
    </row>
    <row r="146" ht="33.75" customHeight="1">
      <c r="A146" s="188"/>
      <c r="B146" s="182"/>
      <c r="C146" s="183"/>
      <c r="D146" s="140"/>
      <c r="E146" s="184"/>
      <c r="F146" s="185"/>
      <c r="G146" s="186"/>
      <c r="H146" s="187"/>
    </row>
    <row r="147" ht="33.75" customHeight="1">
      <c r="A147" s="188"/>
      <c r="B147" s="182"/>
      <c r="C147" s="183"/>
      <c r="D147" s="140"/>
      <c r="E147" s="184"/>
      <c r="F147" s="185"/>
      <c r="G147" s="186"/>
      <c r="H147" s="187"/>
    </row>
    <row r="148" ht="33.75" customHeight="1">
      <c r="A148" s="188"/>
      <c r="B148" s="182"/>
      <c r="C148" s="183"/>
      <c r="D148" s="140"/>
      <c r="E148" s="184"/>
      <c r="F148" s="185"/>
      <c r="G148" s="186"/>
      <c r="H148" s="187"/>
    </row>
    <row r="149" ht="33.75" customHeight="1">
      <c r="A149" s="188"/>
      <c r="B149" s="182"/>
      <c r="C149" s="183"/>
      <c r="D149" s="140"/>
      <c r="E149" s="184"/>
      <c r="F149" s="185"/>
      <c r="G149" s="186"/>
      <c r="H149" s="187"/>
    </row>
    <row r="150" ht="33.75" customHeight="1">
      <c r="A150" s="188"/>
      <c r="B150" s="182"/>
      <c r="C150" s="183"/>
      <c r="D150" s="140"/>
      <c r="E150" s="184"/>
      <c r="F150" s="185"/>
      <c r="G150" s="186"/>
      <c r="H150" s="187"/>
    </row>
    <row r="151" ht="33.75" customHeight="1">
      <c r="A151" s="188"/>
      <c r="B151" s="182"/>
      <c r="C151" s="183"/>
      <c r="D151" s="140"/>
      <c r="E151" s="184"/>
      <c r="F151" s="185"/>
      <c r="G151" s="186"/>
      <c r="H151" s="187"/>
    </row>
    <row r="152" ht="33.75" customHeight="1">
      <c r="A152" s="188"/>
      <c r="B152" s="182"/>
      <c r="C152" s="183"/>
      <c r="D152" s="140"/>
      <c r="E152" s="184"/>
      <c r="F152" s="185"/>
      <c r="G152" s="186"/>
      <c r="H152" s="187"/>
    </row>
    <row r="153" ht="33.75" customHeight="1">
      <c r="A153" s="188"/>
      <c r="B153" s="182"/>
      <c r="C153" s="183"/>
      <c r="D153" s="140"/>
      <c r="E153" s="184"/>
      <c r="F153" s="185"/>
      <c r="G153" s="186"/>
      <c r="H153" s="187"/>
    </row>
    <row r="154" ht="33.75" customHeight="1">
      <c r="A154" s="188"/>
      <c r="B154" s="182"/>
      <c r="C154" s="183"/>
      <c r="D154" s="140"/>
      <c r="E154" s="184"/>
      <c r="F154" s="185"/>
      <c r="G154" s="186"/>
      <c r="H154" s="187"/>
    </row>
    <row r="155" ht="33.75" customHeight="1">
      <c r="A155" s="188"/>
      <c r="B155" s="182"/>
      <c r="C155" s="183"/>
      <c r="D155" s="140"/>
      <c r="E155" s="184"/>
      <c r="F155" s="185"/>
      <c r="G155" s="186"/>
      <c r="H155" s="187"/>
    </row>
    <row r="156" ht="33.75" customHeight="1">
      <c r="A156" s="188"/>
      <c r="B156" s="182"/>
      <c r="C156" s="183"/>
      <c r="D156" s="140"/>
      <c r="E156" s="184"/>
      <c r="F156" s="185"/>
      <c r="G156" s="186"/>
      <c r="H156" s="187"/>
    </row>
    <row r="157" ht="33.75" customHeight="1">
      <c r="A157" s="188"/>
      <c r="B157" s="182"/>
      <c r="C157" s="183"/>
      <c r="D157" s="140"/>
      <c r="E157" s="184"/>
      <c r="F157" s="185"/>
      <c r="G157" s="186"/>
      <c r="H157" s="187"/>
    </row>
    <row r="158" ht="33.75" customHeight="1">
      <c r="A158" s="188"/>
      <c r="B158" s="182"/>
      <c r="C158" s="183"/>
      <c r="D158" s="140"/>
      <c r="E158" s="184"/>
      <c r="F158" s="185"/>
      <c r="G158" s="186"/>
      <c r="H158" s="187"/>
    </row>
    <row r="159" ht="33.75" customHeight="1">
      <c r="A159" s="188"/>
      <c r="B159" s="182"/>
      <c r="C159" s="183"/>
      <c r="D159" s="140"/>
      <c r="E159" s="184"/>
      <c r="F159" s="185"/>
      <c r="G159" s="186"/>
      <c r="H159" s="187"/>
    </row>
    <row r="160" ht="33.75" customHeight="1">
      <c r="A160" s="188"/>
      <c r="B160" s="182"/>
      <c r="C160" s="183"/>
      <c r="D160" s="140"/>
      <c r="E160" s="184"/>
      <c r="F160" s="185"/>
      <c r="G160" s="186"/>
      <c r="H160" s="187"/>
    </row>
    <row r="161" ht="33.75" customHeight="1">
      <c r="A161" s="188"/>
      <c r="B161" s="182"/>
      <c r="C161" s="183"/>
      <c r="D161" s="140"/>
      <c r="E161" s="184"/>
      <c r="F161" s="185"/>
      <c r="G161" s="186"/>
      <c r="H161" s="187"/>
    </row>
    <row r="162" ht="33.75" customHeight="1">
      <c r="A162" s="188"/>
      <c r="B162" s="182"/>
      <c r="C162" s="183"/>
      <c r="D162" s="140"/>
      <c r="E162" s="184"/>
      <c r="F162" s="185"/>
      <c r="G162" s="186"/>
      <c r="H162" s="187"/>
    </row>
  </sheetData>
  <mergeCells count="9">
    <mergeCell ref="A5:H5"/>
    <mergeCell ref="A4:G4"/>
    <mergeCell ref="A9:H9"/>
    <mergeCell ref="A10:H10"/>
    <mergeCell ref="A6:G6"/>
    <mergeCell ref="A8:H8"/>
    <mergeCell ref="A7:H7"/>
    <mergeCell ref="A1:G1"/>
    <mergeCell ref="A2:G2"/>
  </mergeCells>
  <conditionalFormatting sqref="A36:A98">
    <cfRule type="notContainsBlanks" dxfId="0" priority="1">
      <formula>LEN(TRIM(A36))&gt;0</formula>
    </cfRule>
  </conditionalFormatting>
  <conditionalFormatting sqref="B12:B20">
    <cfRule type="notContainsBlanks" dxfId="0" priority="2">
      <formula>LEN(TRIM(B12))&gt;0</formula>
    </cfRule>
  </conditionalFormatting>
  <dataValidations>
    <dataValidation type="list" allowBlank="1" showInputMessage="1" prompt="Click and enter a value from the list of items" sqref="D12:D162">
      <formula1>"LISTENING,READING,WRITING,SPEAKING,GRAMMAR,VOCABULARY,CULTURE,CONTENT,LEARNING STRATEGIES,OTHER"</formula1>
    </dataValidation>
  </dataValidations>
  <hyperlinks>
    <hyperlink r:id="rId1" ref="F15"/>
    <hyperlink r:id="rId2" ref="F16"/>
  </hyperlinks>
  <drawing r:id="rId3"/>
</worksheet>
</file>